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Certs/"/>
    </mc:Choice>
  </mc:AlternateContent>
  <xr:revisionPtr revIDLastSave="0" documentId="13_ncr:201_{42BF9A2D-1EE1-4F36-9130-4B9AD72B9524}" xr6:coauthVersionLast="47" xr6:coauthVersionMax="47" xr10:uidLastSave="{00000000-0000-0000-0000-000000000000}"/>
  <bookViews>
    <workbookView xWindow="28680" yWindow="-120" windowWidth="29040" windowHeight="15840" xr2:uid="{330F5CFB-0ECC-4B4B-9DE1-76B8818411A2}"/>
  </bookViews>
  <sheets>
    <sheet name="Certification" sheetId="9" r:id="rId1"/>
  </sheets>
  <definedNames>
    <definedName name="_xlnm._FilterDatabase" localSheetId="0" hidden="1">Certification!$E$7:$E$84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9" l="1"/>
  <c r="G8" i="9"/>
  <c r="G9" i="9"/>
  <c r="G10" i="9"/>
  <c r="G11" i="9"/>
  <c r="G12" i="9"/>
  <c r="G13" i="9"/>
  <c r="G14" i="9"/>
  <c r="G15" i="9"/>
  <c r="G16" i="9"/>
  <c r="G48" i="9"/>
  <c r="G49" i="9"/>
  <c r="G50" i="9"/>
  <c r="G51" i="9"/>
  <c r="G52" i="9"/>
  <c r="G53" i="9"/>
  <c r="G54" i="9"/>
  <c r="G55" i="9"/>
  <c r="G56" i="9"/>
  <c r="G57" i="9"/>
  <c r="G58" i="9"/>
  <c r="G59" i="9"/>
  <c r="G17" i="9" l="1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1" i="9"/>
  <c r="G82" i="9" l="1"/>
  <c r="H5" i="9"/>
  <c r="G83" i="9" s="1"/>
  <c r="G84" i="9" s="1"/>
</calcChain>
</file>

<file path=xl/sharedStrings.xml><?xml version="1.0" encoding="utf-8"?>
<sst xmlns="http://schemas.openxmlformats.org/spreadsheetml/2006/main" count="244" uniqueCount="171">
  <si>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</si>
  <si>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</si>
  <si>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</si>
  <si>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</si>
  <si>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</si>
  <si>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</si>
  <si>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</si>
  <si>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</si>
  <si>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</si>
  <si>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</si>
  <si>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</si>
  <si>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</si>
  <si>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</si>
  <si>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Bid Unit Price</t>
  </si>
  <si>
    <t>Material Cost</t>
  </si>
  <si>
    <t>Total (material cost)</t>
  </si>
  <si>
    <t>Monthly Monetary Amount</t>
  </si>
  <si>
    <t>Updates:</t>
  </si>
  <si>
    <t xml:space="preserve">I certify that, based on my personal knowledge and well-founded belief following my own reasonable investigation, quantities represented by this Certification are true and correct.	</t>
  </si>
  <si>
    <t>Final Factor</t>
  </si>
  <si>
    <t>LF</t>
  </si>
  <si>
    <t>EA</t>
  </si>
  <si>
    <t>0550 10210</t>
  </si>
  <si>
    <t>0550 10212</t>
  </si>
  <si>
    <t>0550 10219</t>
  </si>
  <si>
    <t>0550 10220</t>
  </si>
  <si>
    <t>0550 10221</t>
  </si>
  <si>
    <t>0550 10222</t>
  </si>
  <si>
    <t>0550 10229</t>
  </si>
  <si>
    <t>0550 10230</t>
  </si>
  <si>
    <t>0550 10231</t>
  </si>
  <si>
    <t>0550 10232</t>
  </si>
  <si>
    <t>0550 10236</t>
  </si>
  <si>
    <t>0550 10240</t>
  </si>
  <si>
    <t>0550 10241</t>
  </si>
  <si>
    <t>0550 10242</t>
  </si>
  <si>
    <t>0550 10250</t>
  </si>
  <si>
    <t>0550 10251</t>
  </si>
  <si>
    <t>0550 10252</t>
  </si>
  <si>
    <t>0550 10256</t>
  </si>
  <si>
    <t>0550 10259</t>
  </si>
  <si>
    <t>0550 10266</t>
  </si>
  <si>
    <t>0550 10269</t>
  </si>
  <si>
    <t>0550 10315</t>
  </si>
  <si>
    <t>0550 10325</t>
  </si>
  <si>
    <t>0550 10334</t>
  </si>
  <si>
    <t>0550 10335</t>
  </si>
  <si>
    <t>0550 10343</t>
  </si>
  <si>
    <t>0550 10344</t>
  </si>
  <si>
    <t>0550 10353</t>
  </si>
  <si>
    <t>0550 10354</t>
  </si>
  <si>
    <t>0550 10355</t>
  </si>
  <si>
    <t>0550 10363</t>
  </si>
  <si>
    <t>FENCING, TYPE B, 0.0-5.0', STANDARD FEATURES</t>
  </si>
  <si>
    <t>FENCING, TYPE B, 0.5-5.0', W/ VINYL COATING</t>
  </si>
  <si>
    <t>FENCING, TYPE B, 0.0-5.0', SPECIAL FEATURES</t>
  </si>
  <si>
    <t>FENCING, TYPE B, 5.1-6.0', STANDARD</t>
  </si>
  <si>
    <t>FENCING, TYPE B, 5.1-6.0', W/ BARB WIRE ATTMT</t>
  </si>
  <si>
    <t>FENCING, TYPE B, 5.1-6.0, W/ VINYL COATING</t>
  </si>
  <si>
    <t>FENCING, TYPE B, 5.1-6.0, SPECIAL FEATURES</t>
  </si>
  <si>
    <t>FENCING, TYPE B, 6.1-7.0',  STANDARD</t>
  </si>
  <si>
    <t>FENCING, TYPE B, 6.1-7.0, W/ BARB WIRE ATTMT</t>
  </si>
  <si>
    <t>FENCING, TYPE B, 6.1-7.0, W/ VINYL COATING</t>
  </si>
  <si>
    <t>FENCING, TYPE B, 6.1-7.0', WITH VINYL COATING AND BARBED WIRE ATTACHMENT</t>
  </si>
  <si>
    <t>FENCING, TYPE B, 7.1-8.0', STANDARD</t>
  </si>
  <si>
    <t>FENCING, TYPE B, 7.1-8.0', WITH BARBED WIRE ATTACHMENT</t>
  </si>
  <si>
    <t>FENCING, TYPE B, 7.1-8.0', VINYL COATING</t>
  </si>
  <si>
    <t>FENCING, TYPE B, 8.1-10.0', STANDARD FEATURES</t>
  </si>
  <si>
    <t>FENCING, TYPE B, 8.1-10.0', WITH BARBED WIRE ATTMT</t>
  </si>
  <si>
    <t>FENCING, TYPE B, 8.1-10.0', VINYL COATING</t>
  </si>
  <si>
    <t>FENCING, TYPE B, 8-10.0', WITH VINYL COATING AND BARBED WIRE ATTACHMENT</t>
  </si>
  <si>
    <t>FENCING, TYPE B, 8.1-10.0', SPECIAL FEATURES</t>
  </si>
  <si>
    <t>FENCING, TYPE B, 10.1-12.0', WITH VINYL COATING AND BARBED WIRE ATTACHMENT</t>
  </si>
  <si>
    <t>FENCING, TYPE B, 10.1-12.0', SPECIAL FEATURES</t>
  </si>
  <si>
    <t>FENCING, TYPE R, 0-5.0',  VERTICAL</t>
  </si>
  <si>
    <t>FENCING, TYPE R, 5.1-6.0',  VERTICAL</t>
  </si>
  <si>
    <t>FENCING, TYPE R, 6.1-7.0',  PARTIAL ENCLOSURE</t>
  </si>
  <si>
    <t>FENCING, TYPE R, 6.1-7.0',  VERTICAL</t>
  </si>
  <si>
    <t>FENCING, TYPE R, 7.1-8.0, W/FULL ENCLOSURE</t>
  </si>
  <si>
    <t>FENCING, TYPE R, 7.1-8.0, W / PARTIAL ENCLOSURE</t>
  </si>
  <si>
    <t>FENCING, TYPE R, 8.1 - 10.0', WITH FULL ENCLOSURE</t>
  </si>
  <si>
    <t>FENCING, TYPE R, 8.1-10.0',  WITH PARTIAL ENCLOSURE, TYPE R  ONLY</t>
  </si>
  <si>
    <t>FENCING, TYPE R, 8.1-10.0',  VERTICAL</t>
  </si>
  <si>
    <t>FENCING, TYPE R, GREATER THAN 10.0', WITH FULL ENCLOSURE</t>
  </si>
  <si>
    <t>0550 60211</t>
  </si>
  <si>
    <t>FENCE GATE, TYPE B, SINGLE,  0- 6.0' OPENING</t>
  </si>
  <si>
    <t>0550 60212</t>
  </si>
  <si>
    <t>FENCE GATE, TYPE B, SINGLE,  6.1 - 12.0' OPENING</t>
  </si>
  <si>
    <t>0550 60213</t>
  </si>
  <si>
    <t>FENCE GATE, TYPE B, SINGLE, 12.1-18.0' OPENING</t>
  </si>
  <si>
    <t>0550 60214</t>
  </si>
  <si>
    <t>FENCE GATE, TYPE B, SINGLE, 18.1-20.0' OPENING</t>
  </si>
  <si>
    <t>0550 60215</t>
  </si>
  <si>
    <t>FENCE GATE, TYPE B, SINGLE, 20.1-24.0' OPENING</t>
  </si>
  <si>
    <t>0550 60221</t>
  </si>
  <si>
    <t>FENCE GATE, TYPE B, DOUBLE, 0-6.0' OPENING</t>
  </si>
  <si>
    <t>0550 60222</t>
  </si>
  <si>
    <t>FENCE GATE, TYPE B, DOUBLE, 6.1-12.0' OPENING</t>
  </si>
  <si>
    <t>0550 60223</t>
  </si>
  <si>
    <t>FENCE GATE, TYPE B, DOUBLE, 12.1-18.0' OPENING</t>
  </si>
  <si>
    <t>0550 60224</t>
  </si>
  <si>
    <t>FENCE GATE, TYPE B, DOUBLE, 18.1-20.0' OPENING</t>
  </si>
  <si>
    <t>0550 60225</t>
  </si>
  <si>
    <t>FENCE GATE , TYPE B,  DOUBLE,  20.1-24' OPENING</t>
  </si>
  <si>
    <t>0550 60226</t>
  </si>
  <si>
    <t>FENCE GATE , TYPE B,  DOUBLE,  24.1-30.0' OPENING</t>
  </si>
  <si>
    <t>0550 60227</t>
  </si>
  <si>
    <t>FENCE GATE, TYPE B, DOUBLE, GREATER THAN 30' OPENNING</t>
  </si>
  <si>
    <t>0550 60232</t>
  </si>
  <si>
    <t>FENCE GATE, TYPE B, SLIDING/CANTILEVER, 6.1-12' OPENING</t>
  </si>
  <si>
    <t>0550 60233</t>
  </si>
  <si>
    <t>FENCE GATE, TYPE B, SLIDING/CANTILEVER, 12.1-18' OPENING</t>
  </si>
  <si>
    <t>0550 60234</t>
  </si>
  <si>
    <t>FENCE GATE, TYPE B, SLIDING/CANTILEVER, 18.1-20.0' OPENING</t>
  </si>
  <si>
    <t>0550 60235</t>
  </si>
  <si>
    <t>FENCE GATE, TYPE B, SLIDING/CANTILEVER, 20.1-24' OPENING</t>
  </si>
  <si>
    <t>0550 60236</t>
  </si>
  <si>
    <t>FENCE GATE, TYPE B, SLIDING/CANTILEVER, 24.1-30' OPENING</t>
  </si>
  <si>
    <t>0550 60237</t>
  </si>
  <si>
    <t>FENCE GATE, TYPE B, SLIDING/CANTILEVER,  GREATER THAN 30' OPENNING</t>
  </si>
  <si>
    <t>0550 60612</t>
  </si>
  <si>
    <t>FENCE GATE, TYPE B VINYL, SINGLE,  6.1 - 12.0' OPENING</t>
  </si>
  <si>
    <t>0550 60622</t>
  </si>
  <si>
    <t>FENCE GATE, TYPE B WITH VINYL COATING, DOUBLE, 6.1-12.0' OPENING</t>
  </si>
  <si>
    <t>0550 60623</t>
  </si>
  <si>
    <t>FENCE GATE, TYPE B VINYL, DOUBLE, 12.1-18.0' OPENING</t>
  </si>
  <si>
    <t>0550 10110</t>
  </si>
  <si>
    <t>FENCING, TYPE A, 0.0-5.0', STANDARD</t>
  </si>
  <si>
    <t>0550 10119</t>
  </si>
  <si>
    <t>FENCING, TYPE A, 0.0-5.0', SPECIAL FEATURES</t>
  </si>
  <si>
    <t>0550 10120</t>
  </si>
  <si>
    <t>FENCING, TYPE A, 5.1-6.0, STANDARD</t>
  </si>
  <si>
    <t>0550 10130</t>
  </si>
  <si>
    <t>FENCING, TYPE A, 6.1-7.0, STANDARD</t>
  </si>
  <si>
    <t>0550 10140</t>
  </si>
  <si>
    <t>FENCING, TYPE A, 7.1-8.0', STANDARD</t>
  </si>
  <si>
    <t>0550 10149</t>
  </si>
  <si>
    <t>FENCING, TYPE A, 7.1-8.0', SPECIAL FEATURES</t>
  </si>
  <si>
    <t>0550 10150</t>
  </si>
  <si>
    <t>FENCING, TYPE A, 8.1-10.0', STANDARD</t>
  </si>
  <si>
    <t>0550 10159</t>
  </si>
  <si>
    <t>FENCING, TYPE A, 8.1-10.0', SPECIAL FEATURES</t>
  </si>
  <si>
    <t>0550 10169</t>
  </si>
  <si>
    <t>FENCING, TYPE A, 10.1-12.0', SPECIAL FEATURES</t>
  </si>
  <si>
    <t>0550 60111</t>
  </si>
  <si>
    <t>FENCE GATE, TYPE A, SINGLE, 0-6.0' OPENING</t>
  </si>
  <si>
    <t>0550 60112</t>
  </si>
  <si>
    <t>FENCE GATE, TYPE A, SINGLE, 6.1-12.0' OPENING</t>
  </si>
  <si>
    <t>0550 60122</t>
  </si>
  <si>
    <t>FENCE GATE, TYPE A, DOUBLE, 6.1-12.0' OPENING</t>
  </si>
  <si>
    <t>0550 60123</t>
  </si>
  <si>
    <t>FENCE GATE, TYPE A, DOUBLE, 12.1-18.0' OPENING</t>
  </si>
  <si>
    <t>0550 60124</t>
  </si>
  <si>
    <t>FENCE GATE, TYPE A, DOUBLE, 18.1-20.0' OPENING</t>
  </si>
  <si>
    <t>0550 60125</t>
  </si>
  <si>
    <t>FENCE GATE, TYPE A, DOUBLE, 20.1-24.0' OPENING</t>
  </si>
  <si>
    <t>0550 60126</t>
  </si>
  <si>
    <t>FENCE GATE, TYPE A, DOUBLE, 24.1-30.0' OPENING</t>
  </si>
  <si>
    <t>0550 60127</t>
  </si>
  <si>
    <t>FENCE GATE, TYPE A, DOUBLE, GREATER THAN 30' OPENNING</t>
  </si>
  <si>
    <t>0550 60132</t>
  </si>
  <si>
    <t>FENCE GATE, TYPE A, SLIDING/CANTILEVER, 6.1-12.0' OPENING</t>
  </si>
  <si>
    <t>0550 60133</t>
  </si>
  <si>
    <t>FENCE GATE, TYPE A, SLIDING/CANTILEVER, 12.1-18.0' OPENING</t>
  </si>
  <si>
    <t>0550 60134</t>
  </si>
  <si>
    <t>FENCE GATE, TYPE A, SLIDING/CANTILEVER, 18.1-20.0' OPENING</t>
  </si>
  <si>
    <t>0550 60135</t>
  </si>
  <si>
    <t>FENCE GATE, TYPE A, SLIDING/CANTILEVER, 20.1-24.0' OPENING</t>
  </si>
  <si>
    <t>Fencing - Price Adjustment Worksheet</t>
  </si>
  <si>
    <t>EMERGENCY ACCESS GATES, PROJECT 422904-2-52-01</t>
  </si>
  <si>
    <t>Added 5/1/2025: EMERGENCY ACCESS GATES, PROJECT 422904-2-52-01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</si>
</sst>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&quot;$&quot;#,##0.00"/>
    <numFmt numFmtId="166" formatCode="&quot;$&quot;#,##0.0000"/>
    <numFmt numFmtId="167" formatCode="[$-409]mmm\-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164" fontId="0" fillId="0" borderId="1" xfId="0" applyNumberFormat="1" applyBorder="1"/>
    <xf numFmtId="165" fontId="0" fillId="0" borderId="3" xfId="0" applyNumberFormat="1" applyBorder="1"/>
    <xf numFmtId="166" fontId="0" fillId="0" borderId="1" xfId="0" applyNumberFormat="1" applyBorder="1"/>
    <xf numFmtId="0" fontId="0" fillId="3" borderId="0" xfId="0" applyFill="1"/>
    <xf numFmtId="167" fontId="0" fillId="2" borderId="1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165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wrapText="1"/>
    </xf>
    <xf numFmtId="0" fontId="0" fillId="0" borderId="6" xfId="0" applyBorder="1"/>
    <xf numFmtId="0" fontId="0" fillId="2" borderId="6" xfId="0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0" borderId="6" xfId="0" applyNumberFormat="1" applyBorder="1"/>
    <xf numFmtId="2" fontId="0" fillId="0" borderId="6" xfId="0" applyNumberFormat="1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7" xfId="0" applyBorder="1"/>
    <xf numFmtId="0" fontId="0" fillId="2" borderId="7" xfId="0" applyFill="1" applyBorder="1" applyProtection="1">
      <protection locked="0"/>
    </xf>
    <xf numFmtId="2" fontId="0" fillId="0" borderId="7" xfId="0" applyNumberFormat="1" applyBorder="1" applyAlignment="1">
      <alignment wrapText="1"/>
    </xf>
    <xf numFmtId="165" fontId="0" fillId="2" borderId="7" xfId="0" applyNumberFormat="1" applyFill="1" applyBorder="1" applyProtection="1">
      <protection locked="0"/>
    </xf>
    <xf numFmtId="165" fontId="0" fillId="0" borderId="7" xfId="0" applyNumberFormat="1" applyBorder="1"/>
    <xf numFmtId="0" fontId="0" fillId="0" borderId="0" xfId="0" applyProtection="1"/>
    <xf numFmtId="0" fontId="0" fillId="0" borderId="0" xfId="0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sheetPr>
    <pageSetUpPr fitToPage="1"/>
  </sheetPr>
  <dimension ref="A1:I97"/>
  <sheetViews>
    <sheetView tabSelected="1" zoomScale="110" zoomScaleNormal="110" workbookViewId="0">
      <pane xSplit="8" ySplit="7" topLeftCell="I8" activePane="bottomRight" state="frozen"/>
      <selection pane="topRight" activeCell="L1" sqref="L1"/>
      <selection pane="bottomLeft" activeCell="A14" sqref="A14"/>
      <selection pane="bottomRight" activeCell="J14" sqref="J14"/>
    </sheetView>
  </sheetViews>
  <sheetFormatPr defaultColWidth="8.85546875" defaultRowHeight="15" x14ac:dyDescent="0.25"/>
  <cols>
    <col min="1" max="1" width="18.5703125" style="1" bestFit="1" customWidth="1"/>
    <col min="2" max="2" width="84.42578125" style="1" customWidth="1"/>
    <col min="3" max="3" width="4.5703125" style="1" bestFit="1" customWidth="1"/>
    <col min="4" max="7" width="18.5703125" style="1" customWidth="1"/>
    <col min="8" max="8" width="14" style="1" bestFit="1" customWidth="1"/>
    <col min="9" max="16384" width="8.85546875" style="1"/>
  </cols>
  <sheetData>
    <row r="1" spans="1:8" ht="24" customHeight="1" x14ac:dyDescent="0.25">
      <c r="A1" s="20" t="s">
        <v>168</v>
      </c>
      <c r="B1" s="21"/>
      <c r="C1" s="21"/>
      <c r="D1" s="21"/>
      <c r="E1" s="21"/>
      <c r="F1" s="21"/>
      <c r="G1" s="21"/>
      <c r="H1" s="21"/>
    </row>
    <row r="2" spans="1:8" x14ac:dyDescent="0.25">
      <c r="A2" t="s">
        <v>0</v>
      </c>
      <c r="B2" s="22"/>
      <c r="C2" s="22"/>
      <c r="F2"/>
      <c r="G2" t="s">
        <v>1</v>
      </c>
      <c r="H2" t="s">
        <v>2</v>
      </c>
    </row>
    <row r="3" spans="1:8" x14ac:dyDescent="0.25">
      <c r="A3" t="s">
        <v>3</v>
      </c>
      <c r="B3" s="23"/>
      <c r="C3" s="23"/>
      <c r="F3" t="s">
        <v>4</v>
      </c>
      <c r="G3" s="9"/>
      <c r="H3" s="2"/>
    </row>
    <row r="4" spans="1:8" x14ac:dyDescent="0.25">
      <c r="A4" t="s">
        <v>5</v>
      </c>
      <c r="B4" s="23"/>
      <c r="C4" s="23"/>
      <c r="F4" t="s">
        <v>6</v>
      </c>
      <c r="G4" s="9"/>
      <c r="H4" s="2"/>
    </row>
    <row r="5" spans="1:8" x14ac:dyDescent="0.25">
      <c r="A5" t="s">
        <v>7</v>
      </c>
      <c r="B5" s="23"/>
      <c r="C5" s="23"/>
      <c r="F5" t="s">
        <v>8</v>
      </c>
      <c r="H5" s="5" t="str">
        <f>IF(H3="","",IF((H3*1.05)&lt;=H4,((H4-(H3*1.05))/H3),IF((H3*0.95)&gt;=H4,((H4-(H3*0.95))/H3),0)))</f>
        <v/>
      </c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ht="30" x14ac:dyDescent="0.25">
      <c r="A7" s="4" t="s">
        <v>9</v>
      </c>
      <c r="B7" s="4" t="s">
        <v>10</v>
      </c>
      <c r="C7" s="4" t="s">
        <v>11</v>
      </c>
      <c r="D7" s="4" t="s">
        <v>12</v>
      </c>
      <c r="E7" s="4" t="s">
        <v>19</v>
      </c>
      <c r="F7" s="4" t="s">
        <v>13</v>
      </c>
      <c r="G7" s="4" t="s">
        <v>14</v>
      </c>
    </row>
    <row r="8" spans="1:8" x14ac:dyDescent="0.25">
      <c r="A8" s="13" t="s">
        <v>126</v>
      </c>
      <c r="B8" s="13" t="s">
        <v>127</v>
      </c>
      <c r="C8" s="13" t="s">
        <v>20</v>
      </c>
      <c r="D8" s="2"/>
      <c r="E8" s="14">
        <v>0.65</v>
      </c>
      <c r="F8" s="3"/>
      <c r="G8" s="12">
        <f t="shared" ref="G8:G81" si="0">D8*E8*F8</f>
        <v>0</v>
      </c>
    </row>
    <row r="9" spans="1:8" x14ac:dyDescent="0.25">
      <c r="A9" s="13" t="s">
        <v>128</v>
      </c>
      <c r="B9" s="13" t="s">
        <v>129</v>
      </c>
      <c r="C9" s="13" t="s">
        <v>20</v>
      </c>
      <c r="D9" s="2"/>
      <c r="E9" s="14">
        <v>0.65</v>
      </c>
      <c r="F9" s="3"/>
      <c r="G9" s="12">
        <f t="shared" si="0"/>
        <v>0</v>
      </c>
    </row>
    <row r="10" spans="1:8" x14ac:dyDescent="0.25">
      <c r="A10" s="13" t="s">
        <v>130</v>
      </c>
      <c r="B10" s="13" t="s">
        <v>131</v>
      </c>
      <c r="C10" s="13" t="s">
        <v>20</v>
      </c>
      <c r="D10" s="2"/>
      <c r="E10" s="14">
        <v>0.65</v>
      </c>
      <c r="F10" s="3"/>
      <c r="G10" s="12">
        <f t="shared" si="0"/>
        <v>0</v>
      </c>
    </row>
    <row r="11" spans="1:8" x14ac:dyDescent="0.25">
      <c r="A11" s="13" t="s">
        <v>132</v>
      </c>
      <c r="B11" s="13" t="s">
        <v>133</v>
      </c>
      <c r="C11" s="13" t="s">
        <v>20</v>
      </c>
      <c r="D11" s="2"/>
      <c r="E11" s="14">
        <v>0.65</v>
      </c>
      <c r="F11" s="3"/>
      <c r="G11" s="12">
        <f t="shared" si="0"/>
        <v>0</v>
      </c>
    </row>
    <row r="12" spans="1:8" x14ac:dyDescent="0.25">
      <c r="A12" s="13" t="s">
        <v>134</v>
      </c>
      <c r="B12" s="13" t="s">
        <v>135</v>
      </c>
      <c r="C12" s="13" t="s">
        <v>20</v>
      </c>
      <c r="D12" s="2"/>
      <c r="E12" s="14">
        <v>0.65</v>
      </c>
      <c r="F12" s="3"/>
      <c r="G12" s="12">
        <f t="shared" si="0"/>
        <v>0</v>
      </c>
    </row>
    <row r="13" spans="1:8" x14ac:dyDescent="0.25">
      <c r="A13" s="13" t="s">
        <v>136</v>
      </c>
      <c r="B13" s="13" t="s">
        <v>137</v>
      </c>
      <c r="C13" s="13" t="s">
        <v>20</v>
      </c>
      <c r="D13" s="2"/>
      <c r="E13" s="14">
        <v>0.65</v>
      </c>
      <c r="F13" s="3"/>
      <c r="G13" s="12">
        <f t="shared" si="0"/>
        <v>0</v>
      </c>
    </row>
    <row r="14" spans="1:8" x14ac:dyDescent="0.25">
      <c r="A14" s="13" t="s">
        <v>138</v>
      </c>
      <c r="B14" s="13" t="s">
        <v>139</v>
      </c>
      <c r="C14" s="13" t="s">
        <v>20</v>
      </c>
      <c r="D14" s="2"/>
      <c r="E14" s="14">
        <v>0.65</v>
      </c>
      <c r="F14" s="3"/>
      <c r="G14" s="12">
        <f t="shared" si="0"/>
        <v>0</v>
      </c>
    </row>
    <row r="15" spans="1:8" x14ac:dyDescent="0.25">
      <c r="A15" s="13" t="s">
        <v>140</v>
      </c>
      <c r="B15" s="13" t="s">
        <v>141</v>
      </c>
      <c r="C15" s="13" t="s">
        <v>20</v>
      </c>
      <c r="D15" s="2"/>
      <c r="E15" s="14">
        <v>0.65</v>
      </c>
      <c r="F15" s="3"/>
      <c r="G15" s="12">
        <f t="shared" si="0"/>
        <v>0</v>
      </c>
    </row>
    <row r="16" spans="1:8" x14ac:dyDescent="0.25">
      <c r="A16" s="13" t="s">
        <v>142</v>
      </c>
      <c r="B16" s="13" t="s">
        <v>143</v>
      </c>
      <c r="C16" s="13" t="s">
        <v>20</v>
      </c>
      <c r="D16" s="2"/>
      <c r="E16" s="14">
        <v>0.65</v>
      </c>
      <c r="F16" s="3"/>
      <c r="G16" s="12">
        <f t="shared" si="0"/>
        <v>0</v>
      </c>
    </row>
    <row r="17" spans="1:7" x14ac:dyDescent="0.25">
      <c r="A17" s="13" t="s">
        <v>22</v>
      </c>
      <c r="B17" s="13" t="s">
        <v>53</v>
      </c>
      <c r="C17" s="13" t="s">
        <v>20</v>
      </c>
      <c r="D17" s="2"/>
      <c r="E17" s="14">
        <v>0.65</v>
      </c>
      <c r="F17" s="3"/>
      <c r="G17" s="12">
        <f t="shared" si="0"/>
        <v>0</v>
      </c>
    </row>
    <row r="18" spans="1:7" x14ac:dyDescent="0.25">
      <c r="A18" s="13" t="s">
        <v>23</v>
      </c>
      <c r="B18" s="13" t="s">
        <v>54</v>
      </c>
      <c r="C18" s="13" t="s">
        <v>20</v>
      </c>
      <c r="D18" s="2"/>
      <c r="E18" s="14">
        <v>0.65</v>
      </c>
      <c r="F18" s="3"/>
      <c r="G18" s="12">
        <f t="shared" si="0"/>
        <v>0</v>
      </c>
    </row>
    <row r="19" spans="1:7" x14ac:dyDescent="0.25">
      <c r="A19" s="13" t="s">
        <v>24</v>
      </c>
      <c r="B19" s="13" t="s">
        <v>55</v>
      </c>
      <c r="C19" s="13" t="s">
        <v>20</v>
      </c>
      <c r="D19" s="2"/>
      <c r="E19" s="14">
        <v>0.65</v>
      </c>
      <c r="F19" s="3"/>
      <c r="G19" s="12">
        <f t="shared" si="0"/>
        <v>0</v>
      </c>
    </row>
    <row r="20" spans="1:7" x14ac:dyDescent="0.25">
      <c r="A20" s="13" t="s">
        <v>25</v>
      </c>
      <c r="B20" s="13" t="s">
        <v>56</v>
      </c>
      <c r="C20" s="13" t="s">
        <v>20</v>
      </c>
      <c r="D20" s="2"/>
      <c r="E20" s="14">
        <v>0.65</v>
      </c>
      <c r="F20" s="3"/>
      <c r="G20" s="12">
        <f t="shared" si="0"/>
        <v>0</v>
      </c>
    </row>
    <row r="21" spans="1:7" x14ac:dyDescent="0.25">
      <c r="A21" s="13" t="s">
        <v>26</v>
      </c>
      <c r="B21" s="13" t="s">
        <v>57</v>
      </c>
      <c r="C21" s="13" t="s">
        <v>20</v>
      </c>
      <c r="D21" s="2"/>
      <c r="E21" s="14">
        <v>0.65</v>
      </c>
      <c r="F21" s="3"/>
      <c r="G21" s="12">
        <f t="shared" si="0"/>
        <v>0</v>
      </c>
    </row>
    <row r="22" spans="1:7" x14ac:dyDescent="0.25">
      <c r="A22" s="13" t="s">
        <v>27</v>
      </c>
      <c r="B22" s="13" t="s">
        <v>58</v>
      </c>
      <c r="C22" s="13" t="s">
        <v>20</v>
      </c>
      <c r="D22" s="2"/>
      <c r="E22" s="14">
        <v>0.65</v>
      </c>
      <c r="F22" s="3"/>
      <c r="G22" s="12">
        <f t="shared" si="0"/>
        <v>0</v>
      </c>
    </row>
    <row r="23" spans="1:7" x14ac:dyDescent="0.25">
      <c r="A23" s="13" t="s">
        <v>28</v>
      </c>
      <c r="B23" s="13" t="s">
        <v>59</v>
      </c>
      <c r="C23" s="13" t="s">
        <v>20</v>
      </c>
      <c r="D23" s="2"/>
      <c r="E23" s="14">
        <v>0.65</v>
      </c>
      <c r="F23" s="3"/>
      <c r="G23" s="12">
        <f t="shared" si="0"/>
        <v>0</v>
      </c>
    </row>
    <row r="24" spans="1:7" x14ac:dyDescent="0.25">
      <c r="A24" s="13" t="s">
        <v>29</v>
      </c>
      <c r="B24" s="13" t="s">
        <v>60</v>
      </c>
      <c r="C24" s="13" t="s">
        <v>20</v>
      </c>
      <c r="D24" s="2"/>
      <c r="E24" s="14">
        <v>0.65</v>
      </c>
      <c r="F24" s="3"/>
      <c r="G24" s="12">
        <f t="shared" si="0"/>
        <v>0</v>
      </c>
    </row>
    <row r="25" spans="1:7" x14ac:dyDescent="0.25">
      <c r="A25" s="13" t="s">
        <v>30</v>
      </c>
      <c r="B25" s="13" t="s">
        <v>61</v>
      </c>
      <c r="C25" s="13" t="s">
        <v>20</v>
      </c>
      <c r="D25" s="2"/>
      <c r="E25" s="14">
        <v>0.65</v>
      </c>
      <c r="F25" s="3"/>
      <c r="G25" s="12">
        <f t="shared" si="0"/>
        <v>0</v>
      </c>
    </row>
    <row r="26" spans="1:7" x14ac:dyDescent="0.25">
      <c r="A26" s="13" t="s">
        <v>31</v>
      </c>
      <c r="B26" s="13" t="s">
        <v>62</v>
      </c>
      <c r="C26" s="13" t="s">
        <v>20</v>
      </c>
      <c r="D26" s="2"/>
      <c r="E26" s="14">
        <v>0.65</v>
      </c>
      <c r="F26" s="3"/>
      <c r="G26" s="12">
        <f t="shared" si="0"/>
        <v>0</v>
      </c>
    </row>
    <row r="27" spans="1:7" x14ac:dyDescent="0.25">
      <c r="A27" s="13" t="s">
        <v>32</v>
      </c>
      <c r="B27" s="13" t="s">
        <v>63</v>
      </c>
      <c r="C27" s="13" t="s">
        <v>20</v>
      </c>
      <c r="D27" s="2"/>
      <c r="E27" s="14">
        <v>0.65</v>
      </c>
      <c r="F27" s="3"/>
      <c r="G27" s="12">
        <f t="shared" si="0"/>
        <v>0</v>
      </c>
    </row>
    <row r="28" spans="1:7" x14ac:dyDescent="0.25">
      <c r="A28" s="13" t="s">
        <v>33</v>
      </c>
      <c r="B28" s="13" t="s">
        <v>64</v>
      </c>
      <c r="C28" s="13" t="s">
        <v>20</v>
      </c>
      <c r="D28" s="2"/>
      <c r="E28" s="14">
        <v>0.65</v>
      </c>
      <c r="F28" s="3"/>
      <c r="G28" s="12">
        <f t="shared" si="0"/>
        <v>0</v>
      </c>
    </row>
    <row r="29" spans="1:7" x14ac:dyDescent="0.25">
      <c r="A29" s="13" t="s">
        <v>34</v>
      </c>
      <c r="B29" s="13" t="s">
        <v>65</v>
      </c>
      <c r="C29" s="13" t="s">
        <v>20</v>
      </c>
      <c r="D29" s="2"/>
      <c r="E29" s="14">
        <v>0.65</v>
      </c>
      <c r="F29" s="3"/>
      <c r="G29" s="12">
        <f t="shared" si="0"/>
        <v>0</v>
      </c>
    </row>
    <row r="30" spans="1:7" x14ac:dyDescent="0.25">
      <c r="A30" s="13" t="s">
        <v>35</v>
      </c>
      <c r="B30" s="13" t="s">
        <v>66</v>
      </c>
      <c r="C30" s="13" t="s">
        <v>20</v>
      </c>
      <c r="D30" s="2"/>
      <c r="E30" s="14">
        <v>0.65</v>
      </c>
      <c r="F30" s="3"/>
      <c r="G30" s="12">
        <f t="shared" si="0"/>
        <v>0</v>
      </c>
    </row>
    <row r="31" spans="1:7" x14ac:dyDescent="0.25">
      <c r="A31" s="13" t="s">
        <v>36</v>
      </c>
      <c r="B31" s="13" t="s">
        <v>67</v>
      </c>
      <c r="C31" s="13" t="s">
        <v>20</v>
      </c>
      <c r="D31" s="2"/>
      <c r="E31" s="14">
        <v>0.65</v>
      </c>
      <c r="F31" s="3"/>
      <c r="G31" s="12">
        <f t="shared" si="0"/>
        <v>0</v>
      </c>
    </row>
    <row r="32" spans="1:7" x14ac:dyDescent="0.25">
      <c r="A32" s="13" t="s">
        <v>37</v>
      </c>
      <c r="B32" s="13" t="s">
        <v>68</v>
      </c>
      <c r="C32" s="13" t="s">
        <v>20</v>
      </c>
      <c r="D32" s="2"/>
      <c r="E32" s="14">
        <v>0.65</v>
      </c>
      <c r="F32" s="3"/>
      <c r="G32" s="12">
        <f t="shared" si="0"/>
        <v>0</v>
      </c>
    </row>
    <row r="33" spans="1:7" x14ac:dyDescent="0.25">
      <c r="A33" s="13" t="s">
        <v>38</v>
      </c>
      <c r="B33" s="13" t="s">
        <v>69</v>
      </c>
      <c r="C33" s="13" t="s">
        <v>20</v>
      </c>
      <c r="D33" s="2"/>
      <c r="E33" s="14">
        <v>0.65</v>
      </c>
      <c r="F33" s="3"/>
      <c r="G33" s="12">
        <f t="shared" si="0"/>
        <v>0</v>
      </c>
    </row>
    <row r="34" spans="1:7" x14ac:dyDescent="0.25">
      <c r="A34" s="13" t="s">
        <v>39</v>
      </c>
      <c r="B34" s="13" t="s">
        <v>70</v>
      </c>
      <c r="C34" s="13" t="s">
        <v>20</v>
      </c>
      <c r="D34" s="2"/>
      <c r="E34" s="14">
        <v>0.65</v>
      </c>
      <c r="F34" s="3"/>
      <c r="G34" s="12">
        <f t="shared" si="0"/>
        <v>0</v>
      </c>
    </row>
    <row r="35" spans="1:7" x14ac:dyDescent="0.25">
      <c r="A35" s="13" t="s">
        <v>40</v>
      </c>
      <c r="B35" s="13" t="s">
        <v>71</v>
      </c>
      <c r="C35" s="13" t="s">
        <v>20</v>
      </c>
      <c r="D35" s="2"/>
      <c r="E35" s="14">
        <v>0.65</v>
      </c>
      <c r="F35" s="3"/>
      <c r="G35" s="12">
        <f t="shared" si="0"/>
        <v>0</v>
      </c>
    </row>
    <row r="36" spans="1:7" x14ac:dyDescent="0.25">
      <c r="A36" s="13" t="s">
        <v>41</v>
      </c>
      <c r="B36" s="13" t="s">
        <v>72</v>
      </c>
      <c r="C36" s="13" t="s">
        <v>20</v>
      </c>
      <c r="D36" s="2"/>
      <c r="E36" s="14">
        <v>0.65</v>
      </c>
      <c r="F36" s="3"/>
      <c r="G36" s="12">
        <f t="shared" si="0"/>
        <v>0</v>
      </c>
    </row>
    <row r="37" spans="1:7" x14ac:dyDescent="0.25">
      <c r="A37" s="13" t="s">
        <v>42</v>
      </c>
      <c r="B37" s="13" t="s">
        <v>73</v>
      </c>
      <c r="C37" s="13" t="s">
        <v>20</v>
      </c>
      <c r="D37" s="2"/>
      <c r="E37" s="14">
        <v>0.65</v>
      </c>
      <c r="F37" s="3"/>
      <c r="G37" s="12">
        <f t="shared" si="0"/>
        <v>0</v>
      </c>
    </row>
    <row r="38" spans="1:7" x14ac:dyDescent="0.25">
      <c r="A38" s="13" t="s">
        <v>43</v>
      </c>
      <c r="B38" s="13" t="s">
        <v>74</v>
      </c>
      <c r="C38" s="13" t="s">
        <v>20</v>
      </c>
      <c r="D38" s="2"/>
      <c r="E38" s="14">
        <v>0.65</v>
      </c>
      <c r="F38" s="3"/>
      <c r="G38" s="12">
        <f t="shared" si="0"/>
        <v>0</v>
      </c>
    </row>
    <row r="39" spans="1:7" x14ac:dyDescent="0.25">
      <c r="A39" s="13" t="s">
        <v>44</v>
      </c>
      <c r="B39" s="13" t="s">
        <v>75</v>
      </c>
      <c r="C39" s="13" t="s">
        <v>20</v>
      </c>
      <c r="D39" s="2"/>
      <c r="E39" s="14">
        <v>0.65</v>
      </c>
      <c r="F39" s="3"/>
      <c r="G39" s="12">
        <f t="shared" si="0"/>
        <v>0</v>
      </c>
    </row>
    <row r="40" spans="1:7" x14ac:dyDescent="0.25">
      <c r="A40" s="13" t="s">
        <v>45</v>
      </c>
      <c r="B40" s="13" t="s">
        <v>76</v>
      </c>
      <c r="C40" s="13" t="s">
        <v>20</v>
      </c>
      <c r="D40" s="2"/>
      <c r="E40" s="14">
        <v>0.65</v>
      </c>
      <c r="F40" s="3"/>
      <c r="G40" s="12">
        <f t="shared" si="0"/>
        <v>0</v>
      </c>
    </row>
    <row r="41" spans="1:7" x14ac:dyDescent="0.25">
      <c r="A41" s="13" t="s">
        <v>46</v>
      </c>
      <c r="B41" s="13" t="s">
        <v>77</v>
      </c>
      <c r="C41" s="13" t="s">
        <v>20</v>
      </c>
      <c r="D41" s="2"/>
      <c r="E41" s="14">
        <v>0.65</v>
      </c>
      <c r="F41" s="3"/>
      <c r="G41" s="12">
        <f t="shared" si="0"/>
        <v>0</v>
      </c>
    </row>
    <row r="42" spans="1:7" x14ac:dyDescent="0.25">
      <c r="A42" s="13" t="s">
        <v>47</v>
      </c>
      <c r="B42" s="13" t="s">
        <v>78</v>
      </c>
      <c r="C42" s="13" t="s">
        <v>20</v>
      </c>
      <c r="D42" s="2"/>
      <c r="E42" s="14">
        <v>0.65</v>
      </c>
      <c r="F42" s="3"/>
      <c r="G42" s="12">
        <f t="shared" si="0"/>
        <v>0</v>
      </c>
    </row>
    <row r="43" spans="1:7" x14ac:dyDescent="0.25">
      <c r="A43" s="13" t="s">
        <v>48</v>
      </c>
      <c r="B43" s="13" t="s">
        <v>79</v>
      </c>
      <c r="C43" s="13" t="s">
        <v>20</v>
      </c>
      <c r="D43" s="2"/>
      <c r="E43" s="14">
        <v>0.65</v>
      </c>
      <c r="F43" s="3"/>
      <c r="G43" s="12">
        <f t="shared" si="0"/>
        <v>0</v>
      </c>
    </row>
    <row r="44" spans="1:7" x14ac:dyDescent="0.25">
      <c r="A44" s="13" t="s">
        <v>49</v>
      </c>
      <c r="B44" s="13" t="s">
        <v>80</v>
      </c>
      <c r="C44" s="13" t="s">
        <v>20</v>
      </c>
      <c r="D44" s="2"/>
      <c r="E44" s="14">
        <v>0.65</v>
      </c>
      <c r="F44" s="3"/>
      <c r="G44" s="12">
        <f t="shared" si="0"/>
        <v>0</v>
      </c>
    </row>
    <row r="45" spans="1:7" x14ac:dyDescent="0.25">
      <c r="A45" s="13" t="s">
        <v>50</v>
      </c>
      <c r="B45" s="13" t="s">
        <v>81</v>
      </c>
      <c r="C45" s="13" t="s">
        <v>20</v>
      </c>
      <c r="D45" s="2"/>
      <c r="E45" s="14">
        <v>0.65</v>
      </c>
      <c r="F45" s="3"/>
      <c r="G45" s="12">
        <f t="shared" si="0"/>
        <v>0</v>
      </c>
    </row>
    <row r="46" spans="1:7" x14ac:dyDescent="0.25">
      <c r="A46" s="13" t="s">
        <v>51</v>
      </c>
      <c r="B46" s="13" t="s">
        <v>82</v>
      </c>
      <c r="C46" s="13" t="s">
        <v>20</v>
      </c>
      <c r="D46" s="2"/>
      <c r="E46" s="14">
        <v>0.65</v>
      </c>
      <c r="F46" s="3"/>
      <c r="G46" s="12">
        <f t="shared" si="0"/>
        <v>0</v>
      </c>
    </row>
    <row r="47" spans="1:7" x14ac:dyDescent="0.25">
      <c r="A47" s="13" t="s">
        <v>52</v>
      </c>
      <c r="B47" s="13" t="s">
        <v>83</v>
      </c>
      <c r="C47" s="13" t="s">
        <v>20</v>
      </c>
      <c r="D47" s="2"/>
      <c r="E47" s="14">
        <v>0.65</v>
      </c>
      <c r="F47" s="3"/>
      <c r="G47" s="12">
        <f t="shared" si="0"/>
        <v>0</v>
      </c>
    </row>
    <row r="48" spans="1:7" x14ac:dyDescent="0.25">
      <c r="A48" s="13" t="s">
        <v>144</v>
      </c>
      <c r="B48" s="13" t="s">
        <v>145</v>
      </c>
      <c r="C48" s="13" t="s">
        <v>21</v>
      </c>
      <c r="D48" s="2"/>
      <c r="E48" s="14">
        <v>0.65</v>
      </c>
      <c r="F48" s="3"/>
      <c r="G48" s="12">
        <f t="shared" si="0"/>
        <v>0</v>
      </c>
    </row>
    <row r="49" spans="1:7" x14ac:dyDescent="0.25">
      <c r="A49" s="13" t="s">
        <v>146</v>
      </c>
      <c r="B49" s="13" t="s">
        <v>147</v>
      </c>
      <c r="C49" s="13" t="s">
        <v>21</v>
      </c>
      <c r="D49" s="2"/>
      <c r="E49" s="14">
        <v>0.65</v>
      </c>
      <c r="F49" s="3"/>
      <c r="G49" s="12">
        <f t="shared" si="0"/>
        <v>0</v>
      </c>
    </row>
    <row r="50" spans="1:7" x14ac:dyDescent="0.25">
      <c r="A50" s="13" t="s">
        <v>148</v>
      </c>
      <c r="B50" s="13" t="s">
        <v>149</v>
      </c>
      <c r="C50" s="13" t="s">
        <v>21</v>
      </c>
      <c r="D50" s="2"/>
      <c r="E50" s="14">
        <v>0.65</v>
      </c>
      <c r="F50" s="3"/>
      <c r="G50" s="12">
        <f t="shared" si="0"/>
        <v>0</v>
      </c>
    </row>
    <row r="51" spans="1:7" x14ac:dyDescent="0.25">
      <c r="A51" s="13" t="s">
        <v>150</v>
      </c>
      <c r="B51" s="13" t="s">
        <v>151</v>
      </c>
      <c r="C51" s="13" t="s">
        <v>21</v>
      </c>
      <c r="D51" s="2"/>
      <c r="E51" s="14">
        <v>0.65</v>
      </c>
      <c r="F51" s="3"/>
      <c r="G51" s="12">
        <f t="shared" si="0"/>
        <v>0</v>
      </c>
    </row>
    <row r="52" spans="1:7" x14ac:dyDescent="0.25">
      <c r="A52" s="13" t="s">
        <v>152</v>
      </c>
      <c r="B52" s="13" t="s">
        <v>153</v>
      </c>
      <c r="C52" s="13" t="s">
        <v>21</v>
      </c>
      <c r="D52" s="2"/>
      <c r="E52" s="14">
        <v>0.65</v>
      </c>
      <c r="F52" s="3"/>
      <c r="G52" s="12">
        <f t="shared" si="0"/>
        <v>0</v>
      </c>
    </row>
    <row r="53" spans="1:7" x14ac:dyDescent="0.25">
      <c r="A53" s="13" t="s">
        <v>154</v>
      </c>
      <c r="B53" s="13" t="s">
        <v>155</v>
      </c>
      <c r="C53" s="13" t="s">
        <v>21</v>
      </c>
      <c r="D53" s="2"/>
      <c r="E53" s="14">
        <v>0.65</v>
      </c>
      <c r="F53" s="3"/>
      <c r="G53" s="12">
        <f t="shared" si="0"/>
        <v>0</v>
      </c>
    </row>
    <row r="54" spans="1:7" x14ac:dyDescent="0.25">
      <c r="A54" s="13" t="s">
        <v>156</v>
      </c>
      <c r="B54" s="13" t="s">
        <v>157</v>
      </c>
      <c r="C54" s="13" t="s">
        <v>21</v>
      </c>
      <c r="D54" s="2"/>
      <c r="E54" s="14">
        <v>0.65</v>
      </c>
      <c r="F54" s="3"/>
      <c r="G54" s="12">
        <f t="shared" si="0"/>
        <v>0</v>
      </c>
    </row>
    <row r="55" spans="1:7" x14ac:dyDescent="0.25">
      <c r="A55" s="13" t="s">
        <v>158</v>
      </c>
      <c r="B55" s="13" t="s">
        <v>159</v>
      </c>
      <c r="C55" s="13" t="s">
        <v>21</v>
      </c>
      <c r="D55" s="2"/>
      <c r="E55" s="14">
        <v>0.65</v>
      </c>
      <c r="F55" s="3"/>
      <c r="G55" s="12">
        <f t="shared" si="0"/>
        <v>0</v>
      </c>
    </row>
    <row r="56" spans="1:7" x14ac:dyDescent="0.25">
      <c r="A56" s="13" t="s">
        <v>160</v>
      </c>
      <c r="B56" s="13" t="s">
        <v>161</v>
      </c>
      <c r="C56" s="13" t="s">
        <v>21</v>
      </c>
      <c r="D56" s="2"/>
      <c r="E56" s="14">
        <v>0.65</v>
      </c>
      <c r="F56" s="3"/>
      <c r="G56" s="12">
        <f t="shared" si="0"/>
        <v>0</v>
      </c>
    </row>
    <row r="57" spans="1:7" x14ac:dyDescent="0.25">
      <c r="A57" s="13" t="s">
        <v>162</v>
      </c>
      <c r="B57" s="13" t="s">
        <v>163</v>
      </c>
      <c r="C57" s="13" t="s">
        <v>21</v>
      </c>
      <c r="D57" s="2"/>
      <c r="E57" s="14">
        <v>0.65</v>
      </c>
      <c r="F57" s="3"/>
      <c r="G57" s="12">
        <f t="shared" si="0"/>
        <v>0</v>
      </c>
    </row>
    <row r="58" spans="1:7" x14ac:dyDescent="0.25">
      <c r="A58" s="13" t="s">
        <v>164</v>
      </c>
      <c r="B58" s="13" t="s">
        <v>165</v>
      </c>
      <c r="C58" s="13" t="s">
        <v>21</v>
      </c>
      <c r="D58" s="2"/>
      <c r="E58" s="14">
        <v>0.65</v>
      </c>
      <c r="F58" s="3"/>
      <c r="G58" s="12">
        <f t="shared" si="0"/>
        <v>0</v>
      </c>
    </row>
    <row r="59" spans="1:7" x14ac:dyDescent="0.25">
      <c r="A59" s="13" t="s">
        <v>166</v>
      </c>
      <c r="B59" s="13" t="s">
        <v>167</v>
      </c>
      <c r="C59" s="13" t="s">
        <v>21</v>
      </c>
      <c r="D59" s="2"/>
      <c r="E59" s="14">
        <v>0.65</v>
      </c>
      <c r="F59" s="3"/>
      <c r="G59" s="12">
        <f t="shared" si="0"/>
        <v>0</v>
      </c>
    </row>
    <row r="60" spans="1:7" x14ac:dyDescent="0.25">
      <c r="A60" s="13" t="s">
        <v>84</v>
      </c>
      <c r="B60" s="13" t="s">
        <v>85</v>
      </c>
      <c r="C60" s="13" t="s">
        <v>21</v>
      </c>
      <c r="D60" s="2"/>
      <c r="E60" s="14">
        <v>0.65</v>
      </c>
      <c r="F60" s="3"/>
      <c r="G60" s="12">
        <f t="shared" si="0"/>
        <v>0</v>
      </c>
    </row>
    <row r="61" spans="1:7" x14ac:dyDescent="0.25">
      <c r="A61" s="13" t="s">
        <v>86</v>
      </c>
      <c r="B61" s="13" t="s">
        <v>87</v>
      </c>
      <c r="C61" s="13" t="s">
        <v>21</v>
      </c>
      <c r="D61" s="2"/>
      <c r="E61" s="14">
        <v>0.65</v>
      </c>
      <c r="F61" s="3"/>
      <c r="G61" s="12">
        <f t="shared" si="0"/>
        <v>0</v>
      </c>
    </row>
    <row r="62" spans="1:7" x14ac:dyDescent="0.25">
      <c r="A62" s="13" t="s">
        <v>88</v>
      </c>
      <c r="B62" s="13" t="s">
        <v>89</v>
      </c>
      <c r="C62" s="13" t="s">
        <v>21</v>
      </c>
      <c r="D62" s="2"/>
      <c r="E62" s="14">
        <v>0.65</v>
      </c>
      <c r="F62" s="3"/>
      <c r="G62" s="12">
        <f t="shared" si="0"/>
        <v>0</v>
      </c>
    </row>
    <row r="63" spans="1:7" x14ac:dyDescent="0.25">
      <c r="A63" s="13" t="s">
        <v>90</v>
      </c>
      <c r="B63" s="13" t="s">
        <v>91</v>
      </c>
      <c r="C63" s="13" t="s">
        <v>21</v>
      </c>
      <c r="D63" s="2"/>
      <c r="E63" s="14">
        <v>0.65</v>
      </c>
      <c r="F63" s="3"/>
      <c r="G63" s="12">
        <f t="shared" si="0"/>
        <v>0</v>
      </c>
    </row>
    <row r="64" spans="1:7" x14ac:dyDescent="0.25">
      <c r="A64" s="13" t="s">
        <v>92</v>
      </c>
      <c r="B64" s="13" t="s">
        <v>93</v>
      </c>
      <c r="C64" s="13" t="s">
        <v>21</v>
      </c>
      <c r="D64" s="2"/>
      <c r="E64" s="14">
        <v>0.65</v>
      </c>
      <c r="F64" s="3"/>
      <c r="G64" s="12">
        <f t="shared" si="0"/>
        <v>0</v>
      </c>
    </row>
    <row r="65" spans="1:7" x14ac:dyDescent="0.25">
      <c r="A65" s="13" t="s">
        <v>94</v>
      </c>
      <c r="B65" s="13" t="s">
        <v>95</v>
      </c>
      <c r="C65" s="13" t="s">
        <v>21</v>
      </c>
      <c r="D65" s="2"/>
      <c r="E65" s="14">
        <v>0.65</v>
      </c>
      <c r="F65" s="3"/>
      <c r="G65" s="12">
        <f t="shared" si="0"/>
        <v>0</v>
      </c>
    </row>
    <row r="66" spans="1:7" x14ac:dyDescent="0.25">
      <c r="A66" s="13" t="s">
        <v>96</v>
      </c>
      <c r="B66" s="13" t="s">
        <v>97</v>
      </c>
      <c r="C66" s="13" t="s">
        <v>21</v>
      </c>
      <c r="D66" s="2"/>
      <c r="E66" s="14">
        <v>0.65</v>
      </c>
      <c r="F66" s="3"/>
      <c r="G66" s="12">
        <f t="shared" si="0"/>
        <v>0</v>
      </c>
    </row>
    <row r="67" spans="1:7" x14ac:dyDescent="0.25">
      <c r="A67" s="13" t="s">
        <v>98</v>
      </c>
      <c r="B67" s="13" t="s">
        <v>99</v>
      </c>
      <c r="C67" s="13" t="s">
        <v>21</v>
      </c>
      <c r="D67" s="2"/>
      <c r="E67" s="14">
        <v>0.65</v>
      </c>
      <c r="F67" s="3"/>
      <c r="G67" s="12">
        <f t="shared" si="0"/>
        <v>0</v>
      </c>
    </row>
    <row r="68" spans="1:7" x14ac:dyDescent="0.25">
      <c r="A68" s="13" t="s">
        <v>100</v>
      </c>
      <c r="B68" s="13" t="s">
        <v>101</v>
      </c>
      <c r="C68" s="13" t="s">
        <v>21</v>
      </c>
      <c r="D68" s="2"/>
      <c r="E68" s="14">
        <v>0.65</v>
      </c>
      <c r="F68" s="3"/>
      <c r="G68" s="12">
        <f t="shared" si="0"/>
        <v>0</v>
      </c>
    </row>
    <row r="69" spans="1:7" x14ac:dyDescent="0.25">
      <c r="A69" s="13" t="s">
        <v>102</v>
      </c>
      <c r="B69" s="13" t="s">
        <v>103</v>
      </c>
      <c r="C69" s="13" t="s">
        <v>21</v>
      </c>
      <c r="D69" s="2"/>
      <c r="E69" s="14">
        <v>0.65</v>
      </c>
      <c r="F69" s="3"/>
      <c r="G69" s="12">
        <f t="shared" si="0"/>
        <v>0</v>
      </c>
    </row>
    <row r="70" spans="1:7" x14ac:dyDescent="0.25">
      <c r="A70" s="13" t="s">
        <v>104</v>
      </c>
      <c r="B70" s="13" t="s">
        <v>105</v>
      </c>
      <c r="C70" s="13" t="s">
        <v>21</v>
      </c>
      <c r="D70" s="2"/>
      <c r="E70" s="14">
        <v>0.65</v>
      </c>
      <c r="F70" s="3"/>
      <c r="G70" s="12">
        <f t="shared" si="0"/>
        <v>0</v>
      </c>
    </row>
    <row r="71" spans="1:7" x14ac:dyDescent="0.25">
      <c r="A71" s="13" t="s">
        <v>106</v>
      </c>
      <c r="B71" s="13" t="s">
        <v>107</v>
      </c>
      <c r="C71" s="13" t="s">
        <v>21</v>
      </c>
      <c r="D71" s="2"/>
      <c r="E71" s="14">
        <v>0.65</v>
      </c>
      <c r="F71" s="3"/>
      <c r="G71" s="12">
        <f t="shared" si="0"/>
        <v>0</v>
      </c>
    </row>
    <row r="72" spans="1:7" x14ac:dyDescent="0.25">
      <c r="A72" s="13" t="s">
        <v>108</v>
      </c>
      <c r="B72" s="13" t="s">
        <v>109</v>
      </c>
      <c r="C72" s="13" t="s">
        <v>21</v>
      </c>
      <c r="D72" s="2"/>
      <c r="E72" s="14">
        <v>0.65</v>
      </c>
      <c r="F72" s="3"/>
      <c r="G72" s="12">
        <f t="shared" si="0"/>
        <v>0</v>
      </c>
    </row>
    <row r="73" spans="1:7" x14ac:dyDescent="0.25">
      <c r="A73" s="13" t="s">
        <v>110</v>
      </c>
      <c r="B73" s="13" t="s">
        <v>111</v>
      </c>
      <c r="C73" s="13" t="s">
        <v>21</v>
      </c>
      <c r="D73" s="2"/>
      <c r="E73" s="14">
        <v>0.65</v>
      </c>
      <c r="F73" s="3"/>
      <c r="G73" s="12">
        <f t="shared" si="0"/>
        <v>0</v>
      </c>
    </row>
    <row r="74" spans="1:7" x14ac:dyDescent="0.25">
      <c r="A74" s="13" t="s">
        <v>112</v>
      </c>
      <c r="B74" s="13" t="s">
        <v>113</v>
      </c>
      <c r="C74" s="13" t="s">
        <v>21</v>
      </c>
      <c r="D74" s="2"/>
      <c r="E74" s="14">
        <v>0.65</v>
      </c>
      <c r="F74" s="3"/>
      <c r="G74" s="12">
        <f t="shared" si="0"/>
        <v>0</v>
      </c>
    </row>
    <row r="75" spans="1:7" x14ac:dyDescent="0.25">
      <c r="A75" s="13" t="s">
        <v>114</v>
      </c>
      <c r="B75" s="13" t="s">
        <v>115</v>
      </c>
      <c r="C75" s="13" t="s">
        <v>21</v>
      </c>
      <c r="D75" s="2"/>
      <c r="E75" s="14">
        <v>0.65</v>
      </c>
      <c r="F75" s="3"/>
      <c r="G75" s="12">
        <f t="shared" si="0"/>
        <v>0</v>
      </c>
    </row>
    <row r="76" spans="1:7" x14ac:dyDescent="0.25">
      <c r="A76" s="13" t="s">
        <v>116</v>
      </c>
      <c r="B76" s="13" t="s">
        <v>117</v>
      </c>
      <c r="C76" s="13" t="s">
        <v>21</v>
      </c>
      <c r="D76" s="2"/>
      <c r="E76" s="14">
        <v>0.65</v>
      </c>
      <c r="F76" s="3"/>
      <c r="G76" s="12">
        <f t="shared" si="0"/>
        <v>0</v>
      </c>
    </row>
    <row r="77" spans="1:7" x14ac:dyDescent="0.25">
      <c r="A77" s="13" t="s">
        <v>118</v>
      </c>
      <c r="B77" s="13" t="s">
        <v>119</v>
      </c>
      <c r="C77" s="13" t="s">
        <v>21</v>
      </c>
      <c r="D77" s="2"/>
      <c r="E77" s="14">
        <v>0.65</v>
      </c>
      <c r="F77" s="3"/>
      <c r="G77" s="12">
        <f t="shared" si="0"/>
        <v>0</v>
      </c>
    </row>
    <row r="78" spans="1:7" x14ac:dyDescent="0.25">
      <c r="A78" s="13" t="s">
        <v>120</v>
      </c>
      <c r="B78" s="13" t="s">
        <v>121</v>
      </c>
      <c r="C78" s="13" t="s">
        <v>21</v>
      </c>
      <c r="D78" s="2"/>
      <c r="E78" s="14">
        <v>0.65</v>
      </c>
      <c r="F78" s="3"/>
      <c r="G78" s="12">
        <f t="shared" si="0"/>
        <v>0</v>
      </c>
    </row>
    <row r="79" spans="1:7" x14ac:dyDescent="0.25">
      <c r="A79" s="13" t="s">
        <v>122</v>
      </c>
      <c r="B79" s="13" t="s">
        <v>123</v>
      </c>
      <c r="C79" s="13" t="s">
        <v>21</v>
      </c>
      <c r="D79" s="2"/>
      <c r="E79" s="14">
        <v>0.65</v>
      </c>
      <c r="F79" s="3"/>
      <c r="G79" s="12">
        <f t="shared" si="0"/>
        <v>0</v>
      </c>
    </row>
    <row r="80" spans="1:7" x14ac:dyDescent="0.25">
      <c r="A80" s="29" t="s">
        <v>124</v>
      </c>
      <c r="B80" s="29" t="s">
        <v>125</v>
      </c>
      <c r="C80" s="29" t="s">
        <v>21</v>
      </c>
      <c r="D80" s="30"/>
      <c r="E80" s="31">
        <v>0.65</v>
      </c>
      <c r="F80" s="32"/>
      <c r="G80" s="33">
        <f t="shared" si="0"/>
        <v>0</v>
      </c>
    </row>
    <row r="81" spans="1:9" ht="15.75" thickBot="1" x14ac:dyDescent="0.3">
      <c r="A81" s="15"/>
      <c r="B81" s="15" t="s">
        <v>169</v>
      </c>
      <c r="C81" s="15" t="s">
        <v>21</v>
      </c>
      <c r="D81" s="16"/>
      <c r="E81" s="19">
        <v>0.65</v>
      </c>
      <c r="F81" s="17"/>
      <c r="G81" s="18">
        <f t="shared" si="0"/>
        <v>0</v>
      </c>
    </row>
    <row r="82" spans="1:9" ht="15.75" thickTop="1" x14ac:dyDescent="0.25">
      <c r="E82" s="27" t="s">
        <v>15</v>
      </c>
      <c r="F82" s="27"/>
      <c r="G82" s="6">
        <f>SUM(G8:G81)</f>
        <v>0</v>
      </c>
    </row>
    <row r="83" spans="1:9" x14ac:dyDescent="0.25">
      <c r="E83" s="28" t="s">
        <v>8</v>
      </c>
      <c r="F83" s="28"/>
      <c r="G83" s="5" t="str">
        <f>H5</f>
        <v/>
      </c>
    </row>
    <row r="84" spans="1:9" x14ac:dyDescent="0.25">
      <c r="E84" s="25" t="s">
        <v>16</v>
      </c>
      <c r="F84" s="26"/>
      <c r="G84" s="7" t="str">
        <f>IF(G83="","",G82*G83)</f>
        <v/>
      </c>
    </row>
    <row r="85" spans="1:9" ht="15" customHeight="1" x14ac:dyDescent="0.25">
      <c r="B85" s="24" t="s">
        <v>18</v>
      </c>
      <c r="C85" s="24"/>
      <c r="H85" s="10"/>
    </row>
    <row r="86" spans="1:9" x14ac:dyDescent="0.25">
      <c r="B86" s="24"/>
      <c r="C86" s="24"/>
      <c r="G86" s="11"/>
    </row>
    <row r="90" spans="1:9" x14ac:dyDescent="0.25">
      <c r="I90" s="11"/>
    </row>
    <row r="91" spans="1:9" x14ac:dyDescent="0.25">
      <c r="I91" s="11"/>
    </row>
    <row r="95" spans="1:9" x14ac:dyDescent="0.25">
      <c r="A95" s="34" t="s">
        <v>17</v>
      </c>
      <c r="B95" s="34"/>
    </row>
    <row r="96" spans="1:9" x14ac:dyDescent="0.25">
      <c r="A96" s="35" t="s">
        <v>170</v>
      </c>
      <c r="B96" s="35"/>
    </row>
    <row r="97" spans="1:1" x14ac:dyDescent="0.25">
      <c r="A97"/>
    </row>
  </sheetData>
  <sheetProtection algorithmName="SHA-512" hashValue="HMZbYNmQYKIjYkghMRj+NCOclU0h0WcPkRn2ilXQr736cYliGCHG4fr9OlsOPqV9T7jqxeDSlzT0+6Z2UiawHw==" saltValue="xT1i2sU5oq4OfO8tEyGuUQ==" spinCount="100000" sheet="1" objects="1" scenarios="1"/>
  <autoFilter ref="E7:E84" xr:uid="{77235DD2-0FBA-44FB-BB04-44DD78087EA4}"/>
  <mergeCells count="10">
    <mergeCell ref="A96:B96"/>
    <mergeCell ref="A1:H1"/>
    <mergeCell ref="B2:C2"/>
    <mergeCell ref="B3:C3"/>
    <mergeCell ref="B5:C5"/>
    <mergeCell ref="B85:C86"/>
    <mergeCell ref="E84:F84"/>
    <mergeCell ref="E82:F82"/>
    <mergeCell ref="E83:F83"/>
    <mergeCell ref="B4:C4"/>
  </mergeCells>
  <phoneticPr fontId="1" type="noConversion"/>
  <pageMargins left="0.7" right="0.7" top="0.75" bottom="0.75" header="0.3" footer="0.3"/>
  <pageSetup paperSize="17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7" ma:contentTypeDescription="Create a new document." ma:contentTypeScope="" ma:versionID="b52da543224f83e5689cbb33a22d8576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5972ea141c15f4dcce760d78e060222d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CD113D-CA0F-4D5B-9A9F-C000573293CC}"/>
</file>

<file path=customXml/itemProps2.xml><?xml version="1.0" encoding="utf-8"?>
<ds:datastoreItem xmlns:ds="http://schemas.openxmlformats.org/officeDocument/2006/customXml" ds:itemID="{FB51589A-C941-4F86-B14C-9E332B0F136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e229276-0242-43fd-ae1c-9005d8cb82af"/>
    <ds:schemaRef ds:uri="b143206f-a859-4af7-99ad-262ed23c3b3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cp:lastPrinted>2022-07-18T15:54:49Z</cp:lastPrinted>
  <dcterms:created xsi:type="dcterms:W3CDTF">2021-12-08T18:13:15Z</dcterms:created>
  <dcterms:modified xsi:type="dcterms:W3CDTF">2025-05-01T13:50:00Z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</Properties>
</file>