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"/>
    </mc:Choice>
  </mc:AlternateContent>
  <xr:revisionPtr revIDLastSave="0" documentId="10_ncr:200_{CA496B4D-C0AF-453B-B556-FC7D99B0F521}" xr6:coauthVersionLast="47" xr6:coauthVersionMax="47" xr10:uidLastSave="{00000000-0000-0000-0000-000000000000}"/>
  <bookViews>
    <workbookView xWindow="28680" yWindow="-120" windowWidth="29040" windowHeight="15840" xr2:uid="{330F5CFB-0ECC-4B4B-9DE1-76B8818411A2}"/>
  </bookViews>
  <sheets>
    <sheet name="Certification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9" l="1"/>
  <c r="G14" i="9" s="1"/>
  <c r="G12" i="9"/>
  <c r="G11" i="9"/>
  <c r="G10" i="9"/>
  <c r="G9" i="9"/>
  <c r="G8" i="9"/>
  <c r="G13" i="9" l="1"/>
  <c r="G15" i="9" s="1"/>
</calcChain>
</file>

<file path=xl/sharedStrings.xml><?xml version="1.0" encoding="utf-8"?>
<sst xmlns="http://schemas.openxmlformats.org/spreadsheetml/2006/main" count="38" uniqueCount="33">
  <si>
    <t>PVC Price Adjustment Worksheet</t>
  </si>
  <si>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</si>
  <si>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</si>
  <si>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</si>
  <si>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</si>
  <si>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</si>
  <si>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</si>
  <si>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</si>
  <si>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</si>
  <si>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</si>
  <si>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</si>
  <si>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</si>
  <si>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</si>
  <si>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</si>
  <si>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Factor</t>
  </si>
  <si>
    <t>Bid Unit Price</t>
  </si>
  <si>
    <t>Material Cost</t>
  </si>
  <si>
    <t>630-2-11</t>
  </si>
  <si>
    <t>CONDUIT, FURNISH &amp; INSTALL, OPEN TRENCH</t>
  </si>
  <si>
    <t>LF</t>
  </si>
  <si>
    <t>630-2-12</t>
  </si>
  <si>
    <t>CONDUIT, FURNISH &amp; INSTALL, DIRECTIONAL BORE</t>
  </si>
  <si>
    <t>630-2-14</t>
  </si>
  <si>
    <t>CONDUIT, FURNISH &amp; INSTALL, ABOVEGROUND</t>
  </si>
  <si>
    <t>630-2-15</t>
  </si>
  <si>
    <t>CONDUIT, FURNISH &amp; INSTALL, BRIDGE MOUNT</t>
  </si>
  <si>
    <t>630-2-16</t>
  </si>
  <si>
    <t>CONDUIT, FURNISH &amp; INSTALL, EMBEDDED CONCRETE BARRIERS AND TRAFFIC RAILINGS</t>
  </si>
  <si>
    <t>Total (material cost)</t>
  </si>
  <si>
    <t>Monthly Monetary Amount</t>
  </si>
  <si>
    <t xml:space="preserve">I certify that, based on my personal knowledge and well-founded belief following my own reasonable investigation, quantities represented by this Certification are true and correct.	</t>
  </si>
  <si>
    <t>Updates:</t>
  </si>
  <si>
    <t>3/30/2022: Added Certification Statement and Signature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</si>
</sst>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00000"/>
    <numFmt numFmtId="165" formatCode="0.0000"/>
    <numFmt numFmtId="166" formatCode="&quot;$&quot;#,##0.00"/>
    <numFmt numFmtId="167" formatCode="&quot;$&quot;#,##0.0000"/>
    <numFmt numFmtId="168" formatCode="[$-409]mmm\-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0" fillId="0" borderId="0" xfId="0" applyAlignment="1" applyProtection="1"/>
    <xf numFmtId="0" fontId="0" fillId="0" borderId="0" xfId="0" applyProtection="1"/>
    <xf numFmtId="165" fontId="0" fillId="0" borderId="1" xfId="0" applyNumberFormat="1" applyBorder="1" applyProtection="1"/>
    <xf numFmtId="0" fontId="0" fillId="3" borderId="0" xfId="0" applyFill="1" applyProtection="1"/>
    <xf numFmtId="0" fontId="0" fillId="0" borderId="0" xfId="0" applyAlignment="1" applyProtection="1">
      <alignment wrapText="1"/>
    </xf>
    <xf numFmtId="0" fontId="0" fillId="0" borderId="4" xfId="0" applyBorder="1" applyAlignment="1" applyProtection="1"/>
    <xf numFmtId="0" fontId="0" fillId="0" borderId="4" xfId="0" applyBorder="1" applyProtection="1"/>
    <xf numFmtId="164" fontId="0" fillId="0" borderId="1" xfId="0" applyNumberFormat="1" applyBorder="1" applyProtection="1"/>
    <xf numFmtId="164" fontId="0" fillId="0" borderId="5" xfId="0" applyNumberFormat="1" applyBorder="1" applyProtection="1"/>
    <xf numFmtId="166" fontId="0" fillId="0" borderId="1" xfId="0" applyNumberFormat="1" applyBorder="1" applyProtection="1"/>
    <xf numFmtId="166" fontId="0" fillId="0" borderId="5" xfId="0" applyNumberFormat="1" applyBorder="1" applyProtection="1"/>
    <xf numFmtId="166" fontId="0" fillId="0" borderId="3" xfId="0" applyNumberFormat="1" applyBorder="1" applyProtection="1"/>
    <xf numFmtId="167" fontId="0" fillId="0" borderId="1" xfId="0" applyNumberFormat="1" applyBorder="1" applyProtection="1"/>
    <xf numFmtId="168" fontId="0" fillId="2" borderId="1" xfId="0" applyNumberFormat="1" applyFill="1" applyBorder="1" applyProtection="1">
      <protection locked="0"/>
    </xf>
    <xf numFmtId="0" fontId="0" fillId="0" borderId="0" xfId="0" applyAlignment="1" applyProtection="1">
      <alignment horizontal="left" vertical="top" wrapText="1"/>
    </xf>
    <xf numFmtId="0" fontId="0" fillId="0" borderId="3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dimension ref="A1:J27"/>
  <sheetViews>
    <sheetView tabSelected="1" zoomScaleNormal="100" workbookViewId="0">
      <pane xSplit="10" ySplit="7" topLeftCell="K8" activePane="bottomRight" state="frozen"/>
      <selection pane="topRight" activeCell="L1" sqref="L1"/>
      <selection pane="bottomLeft" activeCell="A14" sqref="A14"/>
      <selection pane="bottomRight" activeCell="D17" sqref="D17"/>
    </sheetView>
  </sheetViews>
  <sheetFormatPr defaultColWidth="8.85546875" defaultRowHeight="15" x14ac:dyDescent="0.25"/>
  <cols>
    <col min="1" max="1" width="18.7109375" style="1" bestFit="1" customWidth="1"/>
    <col min="2" max="2" width="83.5703125" style="1" bestFit="1" customWidth="1"/>
    <col min="3" max="3" width="4.7109375" style="1" bestFit="1" customWidth="1"/>
    <col min="4" max="7" width="18.7109375" style="1" customWidth="1"/>
    <col min="8" max="8" width="14" style="1" bestFit="1" customWidth="1"/>
    <col min="9" max="9" width="15.140625" style="1" bestFit="1" customWidth="1"/>
    <col min="10" max="16384" width="8.85546875" style="1"/>
  </cols>
  <sheetData>
    <row r="1" spans="1:10" ht="24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8" t="s">
        <v>1</v>
      </c>
      <c r="B2" s="28"/>
      <c r="C2" s="28"/>
      <c r="D2" s="9"/>
      <c r="E2" s="9"/>
      <c r="F2" s="9"/>
      <c r="G2" s="9" t="s">
        <v>2</v>
      </c>
      <c r="H2" s="9" t="s">
        <v>3</v>
      </c>
      <c r="I2" s="9"/>
      <c r="J2" s="9"/>
    </row>
    <row r="3" spans="1:10" x14ac:dyDescent="0.25">
      <c r="A3" s="8" t="s">
        <v>4</v>
      </c>
      <c r="B3" s="25"/>
      <c r="C3" s="25"/>
      <c r="D3" s="9"/>
      <c r="E3" s="9"/>
      <c r="F3" s="8" t="s">
        <v>5</v>
      </c>
      <c r="G3" s="21"/>
      <c r="H3" s="2"/>
      <c r="I3" s="9"/>
      <c r="J3" s="9"/>
    </row>
    <row r="4" spans="1:10" x14ac:dyDescent="0.25">
      <c r="A4" s="8" t="s">
        <v>6</v>
      </c>
      <c r="B4" s="25"/>
      <c r="C4" s="25"/>
      <c r="D4" s="9"/>
      <c r="E4" s="9"/>
      <c r="F4" s="9" t="s">
        <v>7</v>
      </c>
      <c r="G4" s="21"/>
      <c r="H4" s="2"/>
      <c r="I4" s="9"/>
      <c r="J4" s="9"/>
    </row>
    <row r="5" spans="1:10" x14ac:dyDescent="0.25">
      <c r="A5" s="8" t="s">
        <v>8</v>
      </c>
      <c r="B5" s="25"/>
      <c r="C5" s="25"/>
      <c r="D5" s="9"/>
      <c r="E5" s="9"/>
      <c r="F5" s="9" t="s">
        <v>9</v>
      </c>
      <c r="G5" s="9"/>
      <c r="H5" s="10" t="str">
        <f>IF(H3="","",IF((H3*1.05)&lt;=H4,((H4-(H3*1.05))/H3),IF((H3*0.95)&gt;=H4,((H4-(H3*0.95))/H3),0)))</f>
        <v/>
      </c>
      <c r="I5" s="9"/>
      <c r="J5" s="9"/>
    </row>
    <row r="6" spans="1:10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25">
      <c r="A7" s="12" t="s">
        <v>10</v>
      </c>
      <c r="B7" s="12" t="s">
        <v>11</v>
      </c>
      <c r="C7" s="12" t="s">
        <v>12</v>
      </c>
      <c r="D7" s="12" t="s">
        <v>13</v>
      </c>
      <c r="E7" s="12" t="s">
        <v>14</v>
      </c>
      <c r="F7" s="12" t="s">
        <v>15</v>
      </c>
      <c r="G7" s="12" t="s">
        <v>16</v>
      </c>
    </row>
    <row r="8" spans="1:10" x14ac:dyDescent="0.25">
      <c r="A8" s="8" t="s">
        <v>17</v>
      </c>
      <c r="B8" s="8" t="s">
        <v>18</v>
      </c>
      <c r="C8" s="9" t="s">
        <v>19</v>
      </c>
      <c r="D8" s="2"/>
      <c r="E8" s="15">
        <v>0.27</v>
      </c>
      <c r="F8" s="3"/>
      <c r="G8" s="17">
        <f t="shared" ref="G8:G12" si="0">(D8*E8)*F8</f>
        <v>0</v>
      </c>
    </row>
    <row r="9" spans="1:10" x14ac:dyDescent="0.25">
      <c r="A9" s="8" t="s">
        <v>20</v>
      </c>
      <c r="B9" s="8" t="s">
        <v>21</v>
      </c>
      <c r="C9" s="9" t="s">
        <v>19</v>
      </c>
      <c r="D9" s="2"/>
      <c r="E9" s="15">
        <v>0.27</v>
      </c>
      <c r="F9" s="3"/>
      <c r="G9" s="17">
        <f t="shared" si="0"/>
        <v>0</v>
      </c>
    </row>
    <row r="10" spans="1:10" x14ac:dyDescent="0.25">
      <c r="A10" s="8" t="s">
        <v>22</v>
      </c>
      <c r="B10" s="8" t="s">
        <v>23</v>
      </c>
      <c r="C10" s="9" t="s">
        <v>19</v>
      </c>
      <c r="D10" s="2"/>
      <c r="E10" s="15">
        <v>0.27</v>
      </c>
      <c r="F10" s="3"/>
      <c r="G10" s="17">
        <f t="shared" si="0"/>
        <v>0</v>
      </c>
    </row>
    <row r="11" spans="1:10" x14ac:dyDescent="0.25">
      <c r="A11" s="8" t="s">
        <v>24</v>
      </c>
      <c r="B11" s="8" t="s">
        <v>25</v>
      </c>
      <c r="C11" s="9" t="s">
        <v>19</v>
      </c>
      <c r="D11" s="2"/>
      <c r="E11" s="15">
        <v>0.27</v>
      </c>
      <c r="F11" s="3"/>
      <c r="G11" s="17">
        <f t="shared" si="0"/>
        <v>0</v>
      </c>
    </row>
    <row r="12" spans="1:10" ht="15.75" thickBot="1" x14ac:dyDescent="0.3">
      <c r="A12" s="13" t="s">
        <v>26</v>
      </c>
      <c r="B12" s="13" t="s">
        <v>27</v>
      </c>
      <c r="C12" s="14" t="s">
        <v>19</v>
      </c>
      <c r="D12" s="4"/>
      <c r="E12" s="16">
        <v>0.27</v>
      </c>
      <c r="F12" s="5"/>
      <c r="G12" s="18">
        <f t="shared" si="0"/>
        <v>0</v>
      </c>
    </row>
    <row r="13" spans="1:10" ht="15.75" thickTop="1" x14ac:dyDescent="0.25">
      <c r="E13" s="23" t="s">
        <v>28</v>
      </c>
      <c r="F13" s="23"/>
      <c r="G13" s="19">
        <f>SUM(G8:G12)</f>
        <v>0</v>
      </c>
    </row>
    <row r="14" spans="1:10" x14ac:dyDescent="0.25">
      <c r="E14" s="24" t="s">
        <v>9</v>
      </c>
      <c r="F14" s="24"/>
      <c r="G14" s="10" t="str">
        <f>H5</f>
        <v/>
      </c>
    </row>
    <row r="15" spans="1:10" x14ac:dyDescent="0.25">
      <c r="E15" s="24" t="s">
        <v>29</v>
      </c>
      <c r="F15" s="24"/>
      <c r="G15" s="20" t="str">
        <f>IF(G14="","",G13*G14)</f>
        <v/>
      </c>
    </row>
    <row r="16" spans="1:10" ht="15" customHeight="1" x14ac:dyDescent="0.25">
      <c r="B16" s="22" t="s">
        <v>30</v>
      </c>
      <c r="C16" s="22"/>
      <c r="H16" s="6"/>
    </row>
    <row r="17" spans="1:9" x14ac:dyDescent="0.25">
      <c r="B17" s="22"/>
      <c r="C17" s="22"/>
      <c r="G17" s="7"/>
    </row>
    <row r="21" spans="1:9" x14ac:dyDescent="0.25">
      <c r="I21" s="7"/>
    </row>
    <row r="22" spans="1:9" x14ac:dyDescent="0.25">
      <c r="I22" s="7"/>
    </row>
    <row r="26" spans="1:9" x14ac:dyDescent="0.25">
      <c r="A26" s="9" t="s">
        <v>31</v>
      </c>
    </row>
    <row r="27" spans="1:9" x14ac:dyDescent="0.25">
      <c r="A27" s="9" t="s">
        <v>32</v>
      </c>
    </row>
  </sheetData>
  <sheetProtection algorithmName="SHA-512" hashValue="VtEhWbiu1gF4bZp9mMMp2xsL7aMhvRCdlmyPx8SZiQoaSPQZwTA+fuweXcu5/UKoceCAgJCKQVpD6mJ8nZp9jQ==" saltValue="5awOtCjEpdw0ffATku7Ezg==" spinCount="100000" sheet="1" objects="1" scenarios="1"/>
  <mergeCells count="9">
    <mergeCell ref="A1:J1"/>
    <mergeCell ref="B2:C2"/>
    <mergeCell ref="B3:C3"/>
    <mergeCell ref="B5:C5"/>
    <mergeCell ref="B16:C17"/>
    <mergeCell ref="E13:F13"/>
    <mergeCell ref="E14:F14"/>
    <mergeCell ref="E15:F15"/>
    <mergeCell ref="B4:C4"/>
  </mergeCells>
  <phoneticPr fontId="1" type="noConversion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3" ma:contentTypeDescription="Create a new document." ma:contentTypeScope="" ma:versionID="cc693a52efb775698f76aca83b163bd1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7aeefde8ba079d3d7a3594788ea5cd79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1589A-C941-4F86-B14C-9E332B0F136F}">
  <ds:schemaRefs>
    <ds:schemaRef ds:uri="http://schemas.microsoft.com/office/2006/documentManagement/types"/>
    <ds:schemaRef ds:uri="3e229276-0242-43fd-ae1c-9005d8cb82a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143206f-a859-4af7-99ad-262ed23c3b3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6A0CD52-2F5E-46AA-86B9-609C4B2A3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29276-0242-43fd-ae1c-9005d8cb82af"/>
    <ds:schemaRef ds:uri="b143206f-a859-4af7-99ad-262ed23c3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dcterms:created xsi:type="dcterms:W3CDTF">2021-12-08T18:13:15Z</dcterms:created>
  <dcterms:modified xsi:type="dcterms:W3CDTF">2022-07-20T14:34:36Z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</Properties>
</file>