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"/>
    </mc:Choice>
  </mc:AlternateContent>
  <xr:revisionPtr revIDLastSave="0" documentId="10_ncr:200_{BCF1AA37-41E5-4504-883D-451F3EC831A4}" xr6:coauthVersionLast="47" xr6:coauthVersionMax="47" xr10:uidLastSave="{00000000-0000-0000-0000-000000000000}"/>
  <bookViews>
    <workbookView xWindow="28680" yWindow="-120" windowWidth="29040" windowHeight="15840" xr2:uid="{330F5CFB-0ECC-4B4B-9DE1-76B8818411A2}"/>
  </bookViews>
  <sheets>
    <sheet name="Certification" sheetId="9" r:id="rId1"/>
  </sheets>
  <definedNames>
    <definedName name="_xlnm._FilterDatabase" localSheetId="0" hidden="1">Certification!$E$7:$E$160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0" i="9" l="1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20" i="9"/>
  <c r="G121" i="9"/>
  <c r="G122" i="9"/>
  <c r="G123" i="9"/>
  <c r="G118" i="9"/>
  <c r="G102" i="9"/>
  <c r="G139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9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56" i="9" l="1"/>
  <c r="H5" i="9"/>
  <c r="G157" i="9" s="1"/>
  <c r="G158" i="9" s="1"/>
</calcChain>
</file>

<file path=xl/sharedStrings.xml><?xml version="1.0" encoding="utf-8"?>
<sst xmlns="http://schemas.openxmlformats.org/spreadsheetml/2006/main" count="467" uniqueCount="319">
  <si>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</si>
  <si>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</si>
  <si>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</si>
  <si>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</si>
  <si>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</si>
  <si>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</si>
  <si>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</si>
  <si>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</si>
  <si>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</si>
  <si>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</si>
  <si>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</si>
  <si>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</si>
  <si>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</si>
  <si>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Bid Unit Price</t>
  </si>
  <si>
    <t>Material Cost</t>
  </si>
  <si>
    <t>Total (material cost)</t>
  </si>
  <si>
    <t>Monthly Monetary Amount</t>
  </si>
  <si>
    <t>EA</t>
  </si>
  <si>
    <t>Updates:</t>
  </si>
  <si>
    <t xml:space="preserve">I certify that, based on my personal knowledge and well-founded belief following my own reasonable investigation, quantities represented by this Certification are true and correct.	</t>
  </si>
  <si>
    <t>0649  4  2</t>
  </si>
  <si>
    <t>STEEL MAST ARM ASSEMBLY, FURNISH/INSTALL WITH SPECIAL FOUNDATION, SINGLE ARM 30', PROJECT 423251-5-52-01</t>
  </si>
  <si>
    <t>0649  4  3</t>
  </si>
  <si>
    <t>STEEL MAST ARM ASSEMBLY, FURNISH/INSTALL WITH SPECIAL FOUNDATION, SINGLE ARM 50', PROJECT 423251-5-52-01</t>
  </si>
  <si>
    <t>0649  4  4</t>
  </si>
  <si>
    <t>STEEL MAST ARM ASSEMBLY, FURNISH/INSTALL WITH SPECIAL FOUNDATION, SINGLE ARM 60', PROJECT 423251-5-52-01</t>
  </si>
  <si>
    <t>0649  4  5</t>
  </si>
  <si>
    <t>STEEL MAST ARM ASSEMBLY, FURNISH/INSTALL WITH SPECIAL FOUNDATION, SINGLE ARM 70', PROJECT 423251-5-52-01</t>
  </si>
  <si>
    <t>0649 21  1</t>
  </si>
  <si>
    <t>STEEL MAST ARM ASSEMBLY, FURNISH AND INSTALL, SINGLE ARM 30'</t>
  </si>
  <si>
    <t>0649 21  2</t>
  </si>
  <si>
    <t>STEEL MAST ARM ASSEMBLY, FURNISH AND INSTALL, DOUBLE ARM 30'-30'</t>
  </si>
  <si>
    <t>0649 21  3</t>
  </si>
  <si>
    <t>STEEL MAST ARM ASSEMBLY, FURNISH AND INSTALL, SINGLE ARM 40'</t>
  </si>
  <si>
    <t>0649 21  4</t>
  </si>
  <si>
    <t>STEEL MAST ARM ASSEMBLY, FURNISH AND INSTALL, DOUBLE ARM 40'-30'</t>
  </si>
  <si>
    <t>0649 21  5</t>
  </si>
  <si>
    <t>STEEL MAST ARM ASSEMBLY, FURNISH AND INSTALL, DOUBLE ARM 40'-40'</t>
  </si>
  <si>
    <t>0649 21  6</t>
  </si>
  <si>
    <t>STEEL MAST ARM ASSEMBLY, FURNISH AND INSTALL, SINGLE ARM 50'</t>
  </si>
  <si>
    <t>0649 21  7</t>
  </si>
  <si>
    <t>STEEL MAST ARM ASSEMBLY, FURNISH AND INSTALL, DOUBLE ARM 50'-30'</t>
  </si>
  <si>
    <t>0649 21  8</t>
  </si>
  <si>
    <t>STEEL MAST ARM ASSEMBLY, FURNISH AND INSTALL, DOUBLE ARM 50'-40'</t>
  </si>
  <si>
    <t>0649 21  9</t>
  </si>
  <si>
    <t>STEEL MAST ARM ASSEMBLY, FURNISH AND INSTALL, DOUBLE ARM 50'-50'</t>
  </si>
  <si>
    <t>0649 21 10</t>
  </si>
  <si>
    <t>STEEL MAST ARM ASSEMBLY, FURNISH AND INSTALL, SINGLE ARM 60'</t>
  </si>
  <si>
    <t>0649 21 11</t>
  </si>
  <si>
    <t>STEEL MAST ARM ASSEMBLY, FURNISH AND INSTALL, DOUBLE ARM 60'-30'</t>
  </si>
  <si>
    <t>0649 21 12</t>
  </si>
  <si>
    <t>STEEL MAST ARM ASSEMBLY, FURNISH AND INSTALL, DOUBLE ARM 60'-40'</t>
  </si>
  <si>
    <t>0649 21 13</t>
  </si>
  <si>
    <t>STEEL MAST ARM ASSEMBLY, FURNISH AND INSTALL, DOUBLE ARM 60'-50'</t>
  </si>
  <si>
    <t>0649 21 14</t>
  </si>
  <si>
    <t>STEEL MAST ARM ASSEMBLY, FURNISH AND INSTALL, DOUBLE ARM 60'-60'</t>
  </si>
  <si>
    <t>0649 21 15</t>
  </si>
  <si>
    <t>STEEL MAST ARM ASSEMBLY, FURNISH AND INSTALL, SINGLE ARM 70'</t>
  </si>
  <si>
    <t>0649 21 16</t>
  </si>
  <si>
    <t>STEEL MAST ARM ASSEMBLY, FURNISH AND INSTALL, DOUBLE ARM 70'-30'</t>
  </si>
  <si>
    <t>0649 21 17</t>
  </si>
  <si>
    <t>STEEL MAST ARM ASSEMBLY, FURNISH AND INSTALL, DOUBLE ARM 70'-40'</t>
  </si>
  <si>
    <t>0649 21 18</t>
  </si>
  <si>
    <t>STEEL MAST ARM ASSEMBLY, FURNISH AND INSTALL, DOUBLE ARM 70'-50'</t>
  </si>
  <si>
    <t>0649 21 19</t>
  </si>
  <si>
    <t>STEEL MAST ARM ASSEMBLY, FURNISH AND INSTALL, DOUBLE ARM 70'-60'</t>
  </si>
  <si>
    <t>0649 21 20</t>
  </si>
  <si>
    <t>STEEL MAST ARM ASSEMBLY, FURNISH AND INSTALL, DOUBLE ARM 70'-70'</t>
  </si>
  <si>
    <t>0649 21 21</t>
  </si>
  <si>
    <t>STEEL MAST ARM ASSEMBLY, FURNISH AND INSTALL, SINGLE ARM 78'</t>
  </si>
  <si>
    <t>0649 21 22</t>
  </si>
  <si>
    <t>STEEL MAST ARM ASSEMBLY, FURNISH AND INSTALL, DOUBLE ARM 78'-30'</t>
  </si>
  <si>
    <t>0649 21 23</t>
  </si>
  <si>
    <t>STEEL MAST ARM ASSEMBLY, FURNISH AND INSTALL, DOUBLE ARM 78'-40'</t>
  </si>
  <si>
    <t>0649 21 24</t>
  </si>
  <si>
    <t>STEEL MAST ARM ASSEMBLY, FURNISH AND INSTALL, DOUBLE ARM 78'-50'</t>
  </si>
  <si>
    <t>0649 21 25</t>
  </si>
  <si>
    <t>STEEL MAST ARM ASSEMBLY, FURNISH AND INSTALL, DOUBLE ARM 78'-60'</t>
  </si>
  <si>
    <t>0649 21 26</t>
  </si>
  <si>
    <t>STEEL MAST ARM ASSEMBLY, FURNISH AND INSTALL, DOUBLE ARM 78'-70'</t>
  </si>
  <si>
    <t>0649 21 27</t>
  </si>
  <si>
    <t>STEEL MAST ARM ASSEMBLY, FURNISH AND INSTALL, DOUBLE ARM 78'-78'</t>
  </si>
  <si>
    <t>0649 21101</t>
  </si>
  <si>
    <t>STEEL MAST ARM ASSEMBLY, FURNISH AND INSTALL TROMBONE STYLE, 55' PROJECT 434722-1-52-01</t>
  </si>
  <si>
    <t>0649 21102</t>
  </si>
  <si>
    <t>STEEL MAST ARM ASSEMBLY, FURNISH AND INSTALL, SINGLE 69', PROJECT 229664-3-52-01</t>
  </si>
  <si>
    <t>0649 21103</t>
  </si>
  <si>
    <t>STEEL MAST ARM ASSEMBLY, FURNISH AND INSTALL, SINGLE 65', PROJECT 229664-3-52-01</t>
  </si>
  <si>
    <t>0649 21104</t>
  </si>
  <si>
    <t>STEEL MAST ARM ASSEMBLY, FURNISH AND INSTALL, SINGLE 90', PROJECT 435158-1-52-01</t>
  </si>
  <si>
    <t>0649 21105</t>
  </si>
  <si>
    <t>STEEL MAST ARM ASSEMBLY, FURNISH AND INSTALL, SINGLE 95', PROJECT 435158-1-52-01</t>
  </si>
  <si>
    <t>0649 21106</t>
  </si>
  <si>
    <t>STEEL MAST ARM ASSEMBLY, FURNISH AND INSTALL, SINGLE ARM 88', PROJECT 405822-3-52-01</t>
  </si>
  <si>
    <t>0649 21107</t>
  </si>
  <si>
    <t>STEEL MAST ARM ASSEMBLY, FURNISH AND INSTALL, SINGLE ARM 88', PROJECT 432401-1-52-01</t>
  </si>
  <si>
    <t>0649 21108</t>
  </si>
  <si>
    <t>STEEL MAST ARM ASSEMBLY, FURNISH AND INSTALL, SINGLE ARM 84', PROJECT 437851-1-52-01</t>
  </si>
  <si>
    <t>0649 21109</t>
  </si>
  <si>
    <t>STEEL MAST ARM ASSEMBLY, FURNISH AND INSTALL TROMBONE STYLE, 36' PROJECT 436219-2-72-01</t>
  </si>
  <si>
    <t>0649 21110</t>
  </si>
  <si>
    <t>STEEL MAST ARM ASSEMBLY, FURNISH AND INSTALL TROMBONE STYLE, 46' PROJECT 436219-2-72-01</t>
  </si>
  <si>
    <t>0649 21111</t>
  </si>
  <si>
    <t>STEEL MAST ARM ASSEMBLY, F&amp;I, 78’ SINGLE, SPECIAL LENGTH DRILLED SHAFT, PROJECT 436597-1-52-01</t>
  </si>
  <si>
    <t>0649 21112</t>
  </si>
  <si>
    <t>STEEL MAST ARM ASSEMBLY, F&amp;I, 63’ SINGLE, SPECIAL LENGTH DRILLED SHAFT,  PROJECT 436597-1-52-01</t>
  </si>
  <si>
    <t>0649 21113</t>
  </si>
  <si>
    <t>STEEL MAST ARM ASSEMBLY, F&amp;I, 72’ SINGLE, SPECIAL LENGTH DRILLED SHAFT, PROJECT 436597-1-52-01</t>
  </si>
  <si>
    <t>0649 21114</t>
  </si>
  <si>
    <t>STEEL MAST ARM ASSEMBLY, F&amp;I, 64’ SINGLE, SPECIAL LENGTH DRILLED SHAFT, PROJECT 436597-1-52-01</t>
  </si>
  <si>
    <t>0649 21115</t>
  </si>
  <si>
    <t>STEEL MAST ARM ASSEMBLY, F&amp;I, 78’ &amp; 51’ DOUBLE, SPECIAL LENGTH DRILLED SHAFT, PROJECT 436597-1-52-01</t>
  </si>
  <si>
    <t>0649 21116</t>
  </si>
  <si>
    <t>STEEL MAST ARM ASSEMBLY, F&amp;I, 66' &amp; 51' DOUBLE, SPECIAL LENGTH DRILLED SHAFT, PROJECT 436597-1-52-01</t>
  </si>
  <si>
    <t>0649 21117</t>
  </si>
  <si>
    <t>STEEL MAST ARM ASSEMBLY, F&amp;I, 30' SINGLE, SPECIAL LENGTH DRILLED SHAFT, PROJECT 436597-1-52-01</t>
  </si>
  <si>
    <t>0649 21118</t>
  </si>
  <si>
    <t>STEEL MAST ARM ASSEMBLY, F&amp;I, 50' SINGLE, SPECIAL LENGTH DRILLED SHAFT, PROJECT 436597-1-52-01</t>
  </si>
  <si>
    <t>0649 21119</t>
  </si>
  <si>
    <t>STEEL MAST ARM ASSEMBLY, F&amp;I, 65' SINGLE, SPECIAL LENGTH DRILLED SHAFT, PROJECT 436597-1-52-01</t>
  </si>
  <si>
    <t>0649 21120</t>
  </si>
  <si>
    <t>STEEL MAST ARM ASSEMBLY, F&amp;I, 51' SINGLE, SPECIAL LENGTH DRILLED SHAFT, PROJECT 436597-1-52-01</t>
  </si>
  <si>
    <t>0649 21121</t>
  </si>
  <si>
    <t>STEEL MAST ARM ASSEMBLY, F&amp;I, 78' SINGLE, SPECIAL ARM WIDTH, PROJECT 437544-1-52-01</t>
  </si>
  <si>
    <t>0649 21122</t>
  </si>
  <si>
    <t>STEEL MAST ARM ASSEMBLY, FURNISH AND INSTALL, SINGLE 69', PROJECT 229664-6-52-01</t>
  </si>
  <si>
    <t>0649 21123</t>
  </si>
  <si>
    <t>STEEL MAST ARM ASSEMBLY, FURNISH AND INSTALL, SINGLE 78', PROJECT 229664-6-52-01</t>
  </si>
  <si>
    <t>0649 21124</t>
  </si>
  <si>
    <t>STEEL MAST ARM ASSEMBLY, FURNISH AND INSTALL, SINGLE 74', PROJECT 438059-1-52-01</t>
  </si>
  <si>
    <t>0649 21125</t>
  </si>
  <si>
    <t>STEEL MAST ARM ASSEMBLY, FURNISH AND INSTALL, DOUBLE 70'-66' SPECIAL, PROJECT 438059-1-52-01</t>
  </si>
  <si>
    <t>0649 21126</t>
  </si>
  <si>
    <t>STEEL MAST ARM ASSEMBLY, FURNISH AND INSTALL, DOUBLE 50'-40' SPECIAL, PROJECT 438059-1-52-03</t>
  </si>
  <si>
    <t>0649 21127</t>
  </si>
  <si>
    <t>STEEL MAST ARM ASSEMBLY, FURNISH AND INSTALL, SINGLE 78', PROJECT 439733-1-52-01</t>
  </si>
  <si>
    <t>0649 21128</t>
  </si>
  <si>
    <t>STEEL MAST ARM ASSEMBLY, FURNISH AND INSTALL, 40' TROMBONE STYLE, PROJECT 436219-3-72-02 AND -05</t>
  </si>
  <si>
    <t>0649 21129</t>
  </si>
  <si>
    <t>STEEL MAST ARM ASSEMBLY, FURNISH AND INSTALL, 50' TROMBONE STYLE, PROJECT 436219-3-72-02 AND -05</t>
  </si>
  <si>
    <t>0649 21130</t>
  </si>
  <si>
    <t>STEEL MAST ARM ASSEMBLY, FURNISH AND INSTALL, DOUBLE 82'-78', PROJECT 441387-1-52-01</t>
  </si>
  <si>
    <t>0649 22  3</t>
  </si>
  <si>
    <t>STEEL MAST ARM ASSEMBLY, FURNISH AND INSTALL ON EXISTING FOUNDATION, SINGLE ARM 40'</t>
  </si>
  <si>
    <t>0649 22 17</t>
  </si>
  <si>
    <t>STEEL MAST ARM ASSEMBLY, FURNISH AND INSTALL ON EXISTING FOUNDATION, DOUBLE ARM 70'-40'</t>
  </si>
  <si>
    <t>0649 22 18</t>
  </si>
  <si>
    <t>STEEL MAST ARM ASSEMBLY, FURNISH AND INSTALL ON EXISTING FOUNDATION, DOUBLE ARM 70'-50'</t>
  </si>
  <si>
    <t>0649 23  2</t>
  </si>
  <si>
    <t>STEEL MAST ARM ASSEMBLY, INSTALL/RELOCATE TO NEW/CONTRACTOR PROVIDED FOUNDATION</t>
  </si>
  <si>
    <t>0649 25  6</t>
  </si>
  <si>
    <t>STEEL MAST ARM ASSEMBLY, REPLACE ARM ON EXISTING POLE, 50'</t>
  </si>
  <si>
    <t>0649 25 10</t>
  </si>
  <si>
    <t>STEEL MAST ARM ASSEMBLY, REPLACE ARM ON EXISTING POLE, 60'</t>
  </si>
  <si>
    <t>0649 31903</t>
  </si>
  <si>
    <t>MAST ARM,F&amp;I- ENERGIZED, WIND SPEED-130,SINGLE ARM,W/0 LUMINAIRE-60, PROJECT 422710-5-52-01</t>
  </si>
  <si>
    <t>0649 31905</t>
  </si>
  <si>
    <t>MAST ARM,F&amp;I- ENERGIZED, WIND SPEED-150,SINGLE ARM,W/0 LUMINAIRE,  ARM LENGTH 78, PROJECT 422710-5-52-01</t>
  </si>
  <si>
    <t>0649 31990</t>
  </si>
  <si>
    <t>MAST ARM,F&amp;I NEW 62' MAST ARM ON MODIFIED FOUNDATION PROJECT 436219-1-72-01</t>
  </si>
  <si>
    <t>0649 32116</t>
  </si>
  <si>
    <t>MAST ARM,F&amp;I ON EXISTING FOUNDATION, WIND SPEED-150, DOUBLE ARM,W/0 LUMINAIRE, 46-70.5</t>
  </si>
  <si>
    <t>Final Factor</t>
  </si>
  <si>
    <t>0649  1 10</t>
  </si>
  <si>
    <t>STEEL STRAIN POLE, F&amp;I, PEDESTAL</t>
  </si>
  <si>
    <t>0649  1 11</t>
  </si>
  <si>
    <t>STEEL STRAIN POLE, F&amp;I, TYPE PS-  IV</t>
  </si>
  <si>
    <t>0649  1 12</t>
  </si>
  <si>
    <t>STEEL STRAIN POLE, F&amp;I, TYPE PS-  V</t>
  </si>
  <si>
    <t>0649  1 13</t>
  </si>
  <si>
    <t>STEEL STRAIN POLE, F&amp;I, TYPE PS-  VI</t>
  </si>
  <si>
    <t>0649  1 14</t>
  </si>
  <si>
    <t>STEEL STRAIN POLE, F&amp;I, TYPE PS-  VII</t>
  </si>
  <si>
    <t>0649  1 15</t>
  </si>
  <si>
    <t>STEEL STRAIN POLE, F&amp;I, TYPE PS-  VIII</t>
  </si>
  <si>
    <t>0649  1 16</t>
  </si>
  <si>
    <t>STEEL STRAIN POLE, F&amp;I, TYPE PS- IX</t>
  </si>
  <si>
    <t>0649  1 17</t>
  </si>
  <si>
    <t>STEEL STRAIN POLE, F&amp;I, TYPE PS-  X</t>
  </si>
  <si>
    <t>0649  1101</t>
  </si>
  <si>
    <t>STEEL STRAIN POLE, FURNISH &amp; INSTALL, CUSTOM TYPE, PROJECT 435837-1-52-01</t>
  </si>
  <si>
    <t>0649  1102</t>
  </si>
  <si>
    <t>STEEL STRAIN POLE, FURNISH &amp; INSTALL, CUSTOM TYPE, PROJECT 430886-1-52-01</t>
  </si>
  <si>
    <t>0649  1103</t>
  </si>
  <si>
    <t>STEEL STRAIN POLE, FURNISH &amp; INSTALL, CUSTOM TYPE, PROJECT 438008-1-52-01</t>
  </si>
  <si>
    <t>0649  2150</t>
  </si>
  <si>
    <t>STEEL CCTV POLE, FURNISH &amp; INSTALL WITH LOWERING DEVICE, 50'</t>
  </si>
  <si>
    <t>0649  2155</t>
  </si>
  <si>
    <t>STEEL CCTV POLE, FURNISH &amp; INSTALL WITH LOWERING DEVICE, 55'</t>
  </si>
  <si>
    <t>0649  2170</t>
  </si>
  <si>
    <t>STEEL CCTV POLE, FURNISH &amp; INSTALL WITH LOWERING DEVICE, 70'</t>
  </si>
  <si>
    <t>0649  2250</t>
  </si>
  <si>
    <t>STEEL CCTV POLE, FURNISH &amp; INSTALL WITHOUT LOWERING DEVICE,  50'</t>
  </si>
  <si>
    <t>0649  2255</t>
  </si>
  <si>
    <t>STEEL CCTV POLE, FURNISH &amp; INSTALL WITHOUT LOWERING DEVICE,  55'</t>
  </si>
  <si>
    <t>0649  2260</t>
  </si>
  <si>
    <t>STEEL CCTV POLE, FURNISH &amp; INSTALL WITHOUT LOWERING DEVICE,  60'</t>
  </si>
  <si>
    <t>0649  2265</t>
  </si>
  <si>
    <t>STEEL CCTV POLE, FURNISH &amp; INSTALL WITHOUT LOWERING DEVICE,  65'</t>
  </si>
  <si>
    <t>0649  2270</t>
  </si>
  <si>
    <t>STEEL CCTV POLE, FURNISH &amp; INSTALL WITHOUT LOWERING DEVICE,  70'</t>
  </si>
  <si>
    <t>0700  4111</t>
  </si>
  <si>
    <t>OVERHEAD STATIC SIGN STRUCTURE, FURNISH &amp; INSTALL, CANTILEVER, UP TO 20 FT</t>
  </si>
  <si>
    <t>0700  4112</t>
  </si>
  <si>
    <t>OVERHEAD STATIC SIGN STRUCTURE, FURNISH &amp; INSTALL, CANTILEVER, 21-30 FT</t>
  </si>
  <si>
    <t>0700  4113</t>
  </si>
  <si>
    <t>OVERHEAD STATIC SIGN STRUCTURE, FURNISH &amp; INSTALL, CANTILEVER, 31-40 FT</t>
  </si>
  <si>
    <t>0700  4114</t>
  </si>
  <si>
    <t>OVERHEAD STATIC SIGN STRUCTURE, FURNISH &amp; INSTALL, CANTILEVER, 41-50 FT</t>
  </si>
  <si>
    <t>0700  4121</t>
  </si>
  <si>
    <t>OVERHEAD STATIC SIGN STRUCTURE, FURNISH &amp; INSTALL, SPAN, UP TO 20 FT</t>
  </si>
  <si>
    <t>0700  4122</t>
  </si>
  <si>
    <t>OVERHEAD STATIC SIGN STRUCTURE, FURNISH &amp; INSTALL, SPAN, 21-30 FT</t>
  </si>
  <si>
    <t>0700  4123</t>
  </si>
  <si>
    <t>OVERHEAD STATIC SIGN STRUCTURE, FURNISH &amp; INSTALL, SPAN, 31-40 FT</t>
  </si>
  <si>
    <t>0700  4124</t>
  </si>
  <si>
    <t>OVERHEAD STATIC SIGN STRUCTURE, FURNISH &amp; INSTALL, SPAN, 41-50 FT</t>
  </si>
  <si>
    <t>0700  4125</t>
  </si>
  <si>
    <t>OVERHEAD STATIC SIGN STRUCTURE, FURNISH &amp; INSTALL, SPAN, 51-100 FT</t>
  </si>
  <si>
    <t>0700  4126</t>
  </si>
  <si>
    <t>OVERHEAD STATIC SIGN STRUCTURE, FURNISH &amp; INSTALL, SPAN, 101-150 FT</t>
  </si>
  <si>
    <t>0700  4127</t>
  </si>
  <si>
    <t>OVERHEAD STATIC SIGN STRUCTURE, FURNISH &amp; INSTALL, SPAN, 151-200 FT</t>
  </si>
  <si>
    <t>0700  4128</t>
  </si>
  <si>
    <t>OVERHEAD STATIC SIGN STRUCTURE, FURNISH &amp; INSTALL, SPAN, 201 FT AND GREATER</t>
  </si>
  <si>
    <t>0700  4131</t>
  </si>
  <si>
    <t>OVERHEAD STATIC SIGN STRUCTURE, FURNISH &amp; INSTALL, MONOTUBE, UP TO 20 FT</t>
  </si>
  <si>
    <t>0700  4132</t>
  </si>
  <si>
    <t>OVERHEAD STATIC SIGN STRUCTURE, FURNISH &amp; INSTALL, MONOTUBE, 21-30 FT</t>
  </si>
  <si>
    <t>0700  4133</t>
  </si>
  <si>
    <t>OVERHEAD STATIC SIGN STRUCTURE, FURNISH &amp; INSTALL, MONOTUBE, 31-40 FT</t>
  </si>
  <si>
    <t>0700  4134</t>
  </si>
  <si>
    <t>OVERHEAD STATIC SIGN STRUCTURE, FURNISH &amp; INSTALL, MONOTUBE, 41-50 FT</t>
  </si>
  <si>
    <t>0700  4135</t>
  </si>
  <si>
    <t>OVERHEAD STATIC SIGN STRUCTURE, FURNISH &amp; INSTALL, MONOTUBE- SPAN, 51-100 FT</t>
  </si>
  <si>
    <t>0700  4136</t>
  </si>
  <si>
    <t>OVERHEAD STATIC SIGN STRUCTURE, FURNISH &amp; INSTALL, MONOTUBE-SPAN, 101-150 FT</t>
  </si>
  <si>
    <t>0700  4137</t>
  </si>
  <si>
    <t>OVERHEAD STATIC SIGN STRUCTURE, FURNISH &amp; INSTALL, MONOTUBE-SPAN, 151-200 FT</t>
  </si>
  <si>
    <t>0700  4140</t>
  </si>
  <si>
    <t>OVERHEAD STATIC SIGN STRUCTURE, FURNISH &amp; INSTALL, OVERPASS BRIDGE MOUNT</t>
  </si>
  <si>
    <t>0700 10115</t>
  </si>
  <si>
    <t>DMS SUPPORT STRUCTURE, FURNISH &amp; INSTALL, SPAN, 51-100 FT</t>
  </si>
  <si>
    <t>0700 10116</t>
  </si>
  <si>
    <t>DMS SUPPORT STRUCTURE, FURNISH &amp; INSTALL, SPAN, 101-150 FT</t>
  </si>
  <si>
    <t>0700 10117</t>
  </si>
  <si>
    <t>DMS SUPPORT STRUCTURE, FURNISH &amp; INSTALL, SPAN,  151-200 FT</t>
  </si>
  <si>
    <t>0700 10118</t>
  </si>
  <si>
    <t>DMS SUPPORT STRUCTURE, FURNISH &amp; INSTALL, SPAN,  201 FT AND GREATER</t>
  </si>
  <si>
    <t>0700 10121</t>
  </si>
  <si>
    <t>DMS SUPPORT STRUCTURE, CANTILEVER, UP TO 20 FT</t>
  </si>
  <si>
    <t>0700 10122</t>
  </si>
  <si>
    <t>DMS SUPPORT STRUCTURE, CANTILEVER,  21-30 FT</t>
  </si>
  <si>
    <t>0700 10123</t>
  </si>
  <si>
    <t>DMS SUPPORT STRUCTURE, CANTILEVER,  31-40 FT</t>
  </si>
  <si>
    <t>0700 10124</t>
  </si>
  <si>
    <t>DMS SUPPORT STRUCTURE, CANTILEVER,  41-50 FT</t>
  </si>
  <si>
    <t>0700 10130</t>
  </si>
  <si>
    <t>DMS SUPPORT STRUCTURE, FURNISH &amp; INSTALL, PEDESTAL</t>
  </si>
  <si>
    <t>0700 10140</t>
  </si>
  <si>
    <t>DMS SUPPORT STRUCTURE, FURNISH &amp; INSTALL, MULTI-POST</t>
  </si>
  <si>
    <t>0735  1  1</t>
  </si>
  <si>
    <t>TOLL GANTRY, NON-ACCESSIBLE, FURNISH AND INSTALL, CANTILEVER, 41-50', PROJECT 440857-1-52-01</t>
  </si>
  <si>
    <t>0735  1  2</t>
  </si>
  <si>
    <t>TOLL GANTRY, NON-ACCESSIBLE, FURNISH AND INSTALL, SPAN, 51-100', PROJECT 440857-1-52-01</t>
  </si>
  <si>
    <t>0735  1  3</t>
  </si>
  <si>
    <t>TOLL GANTRY, ACCESSIBLE, FURNISH AND INSTALL, SPAN, 151-200', PROJECT 440857-1-52-01</t>
  </si>
  <si>
    <t>0735  1  4</t>
  </si>
  <si>
    <t>TOLL GANTRY, NON-ACCESSIBLE, FURNISH AND INSTALL, CANTILEVER, 48', PROJECT 435784-1-52-01</t>
  </si>
  <si>
    <t>0735  1  5</t>
  </si>
  <si>
    <t>TOLL GANTRY, NON-ACCESSIBLE, FURNISH AND INSTALL, CANTILEVER, 41-50', PROJECT 433633-1-52-01</t>
  </si>
  <si>
    <t>0735  1  7</t>
  </si>
  <si>
    <t>TOLL GANTRY, ACCESSIBLE, FURNISH AND INSTALL, SPAN 162', PROJECT 435786-1-52-01</t>
  </si>
  <si>
    <t>OVERHEAD STATIC SIGN STRUCTURE, FURNISH &amp; INSTALL, CANTILEVER, 50'+</t>
  </si>
  <si>
    <t>0700  4115</t>
  </si>
  <si>
    <t>0700  4138</t>
  </si>
  <si>
    <t>OVERHEAD STATIC SIGN STRUCTURE, FURNISH &amp; INSTALL, MONOTUBE-SPAN, 200 FT AND GREATER</t>
  </si>
  <si>
    <t>0700  5125</t>
  </si>
  <si>
    <t>0700  5126</t>
  </si>
  <si>
    <t>0700  5127</t>
  </si>
  <si>
    <t>0700  5128</t>
  </si>
  <si>
    <t>OVERHEAD STATIC SIGN STRUCTURE, FURNISH &amp; INSTALL, MULTI-SPAN, 51-100 FT</t>
  </si>
  <si>
    <t>OVERHEAD STATIC SIGN STRUCTURE, FURNISH &amp; INSTALL, MULTI-SPAN, 101-150 FT</t>
  </si>
  <si>
    <t>OVERHEAD STATIC SIGN STRUCTURE, FURNISH &amp; INSTALL, MULTI-SPAN, 151-200 FT</t>
  </si>
  <si>
    <t>OVERHEAD STATIC SIGN STRUCTURE, FURNISH &amp; INSTALL, MULTI-SPAN, 201 FT AND GREATER</t>
  </si>
  <si>
    <t>Steel (Sign Structures and Mast Arms) Price Adjustment Worksheet</t>
  </si>
  <si>
    <t>Added 735-74 thru 735-74-15</t>
  </si>
  <si>
    <t>0735 74</t>
  </si>
  <si>
    <t>0735 74  1</t>
  </si>
  <si>
    <t>0735 74  2</t>
  </si>
  <si>
    <t>0735 74  3</t>
  </si>
  <si>
    <t>0735 74  4</t>
  </si>
  <si>
    <t>0735 74  5</t>
  </si>
  <si>
    <t>0735 74  6</t>
  </si>
  <si>
    <t>0735 74  7</t>
  </si>
  <si>
    <t>0735 74  8</t>
  </si>
  <si>
    <t>0735 74  9</t>
  </si>
  <si>
    <t>0735 74 10</t>
  </si>
  <si>
    <t>0735 74 11</t>
  </si>
  <si>
    <t>0735 74 12</t>
  </si>
  <si>
    <t>0735 74 13</t>
  </si>
  <si>
    <t>0735 74 14</t>
  </si>
  <si>
    <t>0735 74 15</t>
  </si>
  <si>
    <t>TOLL PLAZA, LOCATION 1 (Use the Toll Gantry quantity and unit price in the Toll Plaza SOV instead of the 1 LS Toll Plaza pay item)</t>
  </si>
  <si>
    <t>TOLL PLAZA, SINGLE LOCATION (Use the Toll Gantry quantity and unit price in the Toll Plaza SOV instead of the 1 LS Toll Plaza pay item)</t>
  </si>
  <si>
    <t>TOLL PLAZA, LOCATION 2 (Use the Toll Gantry quantity and unit price in the Toll Plaza SOV instead of the 1 LS Toll Plaza pay item)</t>
  </si>
  <si>
    <t>TOLL PLAZA, LOCATION 3 (Use the Toll Gantry quantity and unit price in the Toll Plaza SOV instead of the 1 LS Toll Plaza pay item)</t>
  </si>
  <si>
    <t>TOLL PLAZA, LOCATION 4 (Use the Toll Gantry quantity and unit price in the Toll Plaza SOV instead of the 1 LS Toll Plaza pay item)</t>
  </si>
  <si>
    <t>TOLL PLAZA, LOCATION 5 (Use the Toll Gantry quantity and unit price in the Toll Plaza SOV instead of the 1 LS Toll Plaza pay item)</t>
  </si>
  <si>
    <t>TOLL PLAZA, LOCATION 6 (Use the Toll Gantry quantity and unit price in the Toll Plaza SOV instead of the 1 LS Toll Plaza pay item)</t>
  </si>
  <si>
    <t>TOLL PLAZA, LOCATION 7 (Use the Toll Gantry quantity and unit price in the Toll Plaza SOV instead of the 1 LS Toll Plaza pay item)</t>
  </si>
  <si>
    <t>TOLL PLAZA, LOCATION 8 (Use the Toll Gantry quantity and unit price in the Toll Plaza SOV instead of the 1 LS Toll Plaza pay item)</t>
  </si>
  <si>
    <t>TOLL PLAZA, LOCATION 9 (Use the Toll Gantry quantity and unit price in the Toll Plaza SOV instead of the 1 LS Toll Plaza pay item)</t>
  </si>
  <si>
    <t>TOLL PLAZA, LOCATION 10 (Use the Toll Gantry quantity and unit price in the Toll Plaza SOV instead of the 1 LS Toll Plaza pay item)</t>
  </si>
  <si>
    <t>TOLL PLAZA, LOCATION 12 (Use the Toll Gantry quantity and unit price in the Toll Plaza SOV instead of the 1 LS Toll Plaza pay item)</t>
  </si>
  <si>
    <t>TOLL PLAZA, LOCATION 11 (Use the Toll Gantry quantity and unit price in the Toll Plaza SOV instead of the 1 LS Toll Plaza pay item)</t>
  </si>
  <si>
    <t>TOLL PLAZA, LOCATION 13 (Use the Toll Gantry quantity and unit price in the Toll Plaza SOV instead of the 1 LS Toll Plaza pay item)</t>
  </si>
  <si>
    <t>TOLL PLAZA, LOCATION 15 (Use the Toll Gantry quantity and unit price in the Toll Plaza SOV instead of the 1 LS Toll Plaza pay item)</t>
  </si>
  <si>
    <t>TOLL PLAZA, LOCATION 14 (Use the Toll Gantry quantity and unit price in the Toll Plaza SOV instead of the 1 LS Toll Plaza pay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</si>
</sst>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&quot;$&quot;#,##0.0000"/>
    <numFmt numFmtId="167" formatCode="[$-409]mmm\-yy;@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164" fontId="0" fillId="0" borderId="1" xfId="0" applyNumberFormat="1" applyBorder="1"/>
    <xf numFmtId="165" fontId="0" fillId="0" borderId="3" xfId="0" applyNumberFormat="1" applyBorder="1"/>
    <xf numFmtId="166" fontId="0" fillId="0" borderId="1" xfId="0" applyNumberFormat="1" applyBorder="1"/>
    <xf numFmtId="0" fontId="0" fillId="3" borderId="0" xfId="0" applyFill="1"/>
    <xf numFmtId="167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165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vertical="top" wrapText="1"/>
    </xf>
    <xf numFmtId="2" fontId="0" fillId="0" borderId="1" xfId="0" applyNumberFormat="1" applyBorder="1" applyAlignment="1">
      <alignment wrapText="1"/>
    </xf>
    <xf numFmtId="2" fontId="0" fillId="0" borderId="6" xfId="0" applyNumberFormat="1" applyBorder="1" applyAlignment="1">
      <alignment wrapText="1"/>
    </xf>
    <xf numFmtId="0" fontId="0" fillId="0" borderId="6" xfId="0" applyBorder="1" applyProtection="1">
      <protection locked="0"/>
    </xf>
    <xf numFmtId="0" fontId="0" fillId="0" borderId="6" xfId="0" applyBorder="1" applyAlignment="1">
      <alignment vertical="top" wrapText="1"/>
    </xf>
    <xf numFmtId="0" fontId="0" fillId="2" borderId="6" xfId="0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0" borderId="6" xfId="0" applyNumberFormat="1" applyBorder="1"/>
    <xf numFmtId="0" fontId="0" fillId="0" borderId="7" xfId="0" applyBorder="1" applyProtection="1">
      <protection locked="0"/>
    </xf>
    <xf numFmtId="0" fontId="0" fillId="0" borderId="7" xfId="0" applyBorder="1" applyAlignment="1">
      <alignment vertical="top" wrapText="1"/>
    </xf>
    <xf numFmtId="0" fontId="0" fillId="2" borderId="7" xfId="0" applyFill="1" applyBorder="1" applyProtection="1">
      <protection locked="0"/>
    </xf>
    <xf numFmtId="2" fontId="0" fillId="0" borderId="7" xfId="0" applyNumberFormat="1" applyBorder="1" applyAlignment="1">
      <alignment wrapText="1"/>
    </xf>
    <xf numFmtId="165" fontId="0" fillId="2" borderId="7" xfId="0" applyNumberFormat="1" applyFill="1" applyBorder="1" applyProtection="1">
      <protection locked="0"/>
    </xf>
    <xf numFmtId="165" fontId="0" fillId="0" borderId="7" xfId="0" applyNumberFormat="1" applyBorder="1"/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sheetPr>
    <pageSetUpPr fitToPage="1"/>
  </sheetPr>
  <dimension ref="A1:I171"/>
  <sheetViews>
    <sheetView tabSelected="1" workbookViewId="0">
      <pane xSplit="8" ySplit="7" topLeftCell="I8" activePane="bottomRight" state="frozen"/>
      <selection pane="topRight" activeCell="L1" sqref="L1"/>
      <selection pane="bottomLeft" activeCell="A14" sqref="A14"/>
      <selection pane="bottomRight" activeCell="K152" sqref="K152"/>
    </sheetView>
  </sheetViews>
  <sheetFormatPr defaultColWidth="8.85546875" defaultRowHeight="15" x14ac:dyDescent="0.25"/>
  <cols>
    <col min="1" max="1" width="18.7109375" style="1" bestFit="1" customWidth="1"/>
    <col min="2" max="2" width="122.42578125" style="1" bestFit="1" customWidth="1"/>
    <col min="3" max="3" width="4.7109375" style="1" bestFit="1" customWidth="1"/>
    <col min="4" max="7" width="18.7109375" style="1" customWidth="1"/>
    <col min="8" max="8" width="14" style="1" bestFit="1" customWidth="1"/>
    <col min="9" max="16384" width="8.85546875" style="1"/>
  </cols>
  <sheetData>
    <row r="1" spans="1:8" ht="24" customHeight="1" x14ac:dyDescent="0.25">
      <c r="A1" s="30" t="s">
        <v>285</v>
      </c>
      <c r="B1" s="31"/>
      <c r="C1" s="31"/>
      <c r="D1" s="31"/>
      <c r="E1" s="31"/>
      <c r="F1" s="31"/>
      <c r="G1" s="31"/>
      <c r="H1" s="31"/>
    </row>
    <row r="2" spans="1:8" x14ac:dyDescent="0.25">
      <c r="A2" t="s">
        <v>0</v>
      </c>
      <c r="B2" s="32"/>
      <c r="C2" s="32"/>
      <c r="F2"/>
      <c r="G2" t="s">
        <v>1</v>
      </c>
      <c r="H2" t="s">
        <v>2</v>
      </c>
    </row>
    <row r="3" spans="1:8" x14ac:dyDescent="0.25">
      <c r="A3" t="s">
        <v>3</v>
      </c>
      <c r="B3" s="33"/>
      <c r="C3" s="33"/>
      <c r="F3" t="s">
        <v>4</v>
      </c>
      <c r="G3" s="9"/>
      <c r="H3" s="2"/>
    </row>
    <row r="4" spans="1:8" x14ac:dyDescent="0.25">
      <c r="A4" t="s">
        <v>5</v>
      </c>
      <c r="B4" s="33"/>
      <c r="C4" s="33"/>
      <c r="F4" t="s">
        <v>6</v>
      </c>
      <c r="G4" s="9"/>
      <c r="H4" s="2"/>
    </row>
    <row r="5" spans="1:8" x14ac:dyDescent="0.25">
      <c r="A5" t="s">
        <v>7</v>
      </c>
      <c r="B5" s="33"/>
      <c r="C5" s="33"/>
      <c r="F5" t="s">
        <v>8</v>
      </c>
      <c r="H5" s="5" t="str">
        <f>IF(H3="","",IF((H3*1.05)&lt;=H4,((H4-(H3*1.05))/H3),IF((H3*0.95)&gt;=H4,((H4-(H3*0.95))/H3),0)))</f>
        <v/>
      </c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ht="30" x14ac:dyDescent="0.25">
      <c r="A7" s="4" t="s">
        <v>9</v>
      </c>
      <c r="B7" s="4" t="s">
        <v>10</v>
      </c>
      <c r="C7" s="4" t="s">
        <v>11</v>
      </c>
      <c r="D7" s="4" t="s">
        <v>12</v>
      </c>
      <c r="E7" s="4" t="s">
        <v>162</v>
      </c>
      <c r="F7" s="4" t="s">
        <v>13</v>
      </c>
      <c r="G7" s="4" t="s">
        <v>14</v>
      </c>
    </row>
    <row r="8" spans="1:8" x14ac:dyDescent="0.25">
      <c r="A8" s="13" t="s">
        <v>163</v>
      </c>
      <c r="B8" s="13" t="s">
        <v>164</v>
      </c>
      <c r="C8" s="13" t="s">
        <v>17</v>
      </c>
      <c r="D8" s="2"/>
      <c r="E8" s="17">
        <v>0.4</v>
      </c>
      <c r="F8" s="3"/>
      <c r="G8" s="12">
        <f t="shared" ref="G8:G39" si="0">D8*E8*F8</f>
        <v>0</v>
      </c>
    </row>
    <row r="9" spans="1:8" x14ac:dyDescent="0.25">
      <c r="A9" s="13" t="s">
        <v>165</v>
      </c>
      <c r="B9" s="13" t="s">
        <v>166</v>
      </c>
      <c r="C9" s="13" t="s">
        <v>17</v>
      </c>
      <c r="D9" s="2"/>
      <c r="E9" s="17">
        <v>0.4</v>
      </c>
      <c r="F9" s="3"/>
      <c r="G9" s="12">
        <f t="shared" si="0"/>
        <v>0</v>
      </c>
    </row>
    <row r="10" spans="1:8" x14ac:dyDescent="0.25">
      <c r="A10" s="13" t="s">
        <v>167</v>
      </c>
      <c r="B10" s="13" t="s">
        <v>168</v>
      </c>
      <c r="C10" s="13" t="s">
        <v>17</v>
      </c>
      <c r="D10" s="2"/>
      <c r="E10" s="17">
        <v>0.4</v>
      </c>
      <c r="F10" s="3"/>
      <c r="G10" s="12">
        <f t="shared" si="0"/>
        <v>0</v>
      </c>
    </row>
    <row r="11" spans="1:8" x14ac:dyDescent="0.25">
      <c r="A11" s="13" t="s">
        <v>169</v>
      </c>
      <c r="B11" s="13" t="s">
        <v>170</v>
      </c>
      <c r="C11" s="13" t="s">
        <v>17</v>
      </c>
      <c r="D11" s="2"/>
      <c r="E11" s="17">
        <v>0.4</v>
      </c>
      <c r="F11" s="3"/>
      <c r="G11" s="12">
        <f t="shared" si="0"/>
        <v>0</v>
      </c>
    </row>
    <row r="12" spans="1:8" x14ac:dyDescent="0.25">
      <c r="A12" s="13" t="s">
        <v>171</v>
      </c>
      <c r="B12" s="13" t="s">
        <v>172</v>
      </c>
      <c r="C12" s="13" t="s">
        <v>17</v>
      </c>
      <c r="D12" s="2"/>
      <c r="E12" s="17">
        <v>0.4</v>
      </c>
      <c r="F12" s="3"/>
      <c r="G12" s="12">
        <f t="shared" si="0"/>
        <v>0</v>
      </c>
    </row>
    <row r="13" spans="1:8" x14ac:dyDescent="0.25">
      <c r="A13" s="13" t="s">
        <v>173</v>
      </c>
      <c r="B13" s="13" t="s">
        <v>174</v>
      </c>
      <c r="C13" s="13" t="s">
        <v>17</v>
      </c>
      <c r="D13" s="2"/>
      <c r="E13" s="17">
        <v>0.4</v>
      </c>
      <c r="F13" s="3"/>
      <c r="G13" s="12">
        <f t="shared" si="0"/>
        <v>0</v>
      </c>
    </row>
    <row r="14" spans="1:8" x14ac:dyDescent="0.25">
      <c r="A14" s="13" t="s">
        <v>175</v>
      </c>
      <c r="B14" s="13" t="s">
        <v>176</v>
      </c>
      <c r="C14" s="13" t="s">
        <v>17</v>
      </c>
      <c r="D14" s="2"/>
      <c r="E14" s="17">
        <v>0.4</v>
      </c>
      <c r="F14" s="3"/>
      <c r="G14" s="12">
        <f t="shared" si="0"/>
        <v>0</v>
      </c>
    </row>
    <row r="15" spans="1:8" x14ac:dyDescent="0.25">
      <c r="A15" s="13" t="s">
        <v>177</v>
      </c>
      <c r="B15" s="13" t="s">
        <v>178</v>
      </c>
      <c r="C15" s="13" t="s">
        <v>17</v>
      </c>
      <c r="D15" s="2"/>
      <c r="E15" s="17">
        <v>0.4</v>
      </c>
      <c r="F15" s="3"/>
      <c r="G15" s="12">
        <f t="shared" si="0"/>
        <v>0</v>
      </c>
    </row>
    <row r="16" spans="1:8" x14ac:dyDescent="0.25">
      <c r="A16" s="13" t="s">
        <v>179</v>
      </c>
      <c r="B16" s="13" t="s">
        <v>180</v>
      </c>
      <c r="C16" s="13" t="s">
        <v>17</v>
      </c>
      <c r="D16" s="2"/>
      <c r="E16" s="17">
        <v>0.4</v>
      </c>
      <c r="F16" s="3"/>
      <c r="G16" s="12">
        <f t="shared" si="0"/>
        <v>0</v>
      </c>
    </row>
    <row r="17" spans="1:7" x14ac:dyDescent="0.25">
      <c r="A17" s="13" t="s">
        <v>181</v>
      </c>
      <c r="B17" s="13" t="s">
        <v>182</v>
      </c>
      <c r="C17" s="13" t="s">
        <v>17</v>
      </c>
      <c r="D17" s="2"/>
      <c r="E17" s="17">
        <v>0.4</v>
      </c>
      <c r="F17" s="3"/>
      <c r="G17" s="12">
        <f t="shared" si="0"/>
        <v>0</v>
      </c>
    </row>
    <row r="18" spans="1:7" x14ac:dyDescent="0.25">
      <c r="A18" s="13" t="s">
        <v>183</v>
      </c>
      <c r="B18" s="13" t="s">
        <v>184</v>
      </c>
      <c r="C18" s="13" t="s">
        <v>17</v>
      </c>
      <c r="D18" s="2"/>
      <c r="E18" s="17">
        <v>0.4</v>
      </c>
      <c r="F18" s="3"/>
      <c r="G18" s="12">
        <f t="shared" si="0"/>
        <v>0</v>
      </c>
    </row>
    <row r="19" spans="1:7" x14ac:dyDescent="0.25">
      <c r="A19" s="13" t="s">
        <v>185</v>
      </c>
      <c r="B19" s="13" t="s">
        <v>186</v>
      </c>
      <c r="C19" s="13" t="s">
        <v>17</v>
      </c>
      <c r="D19" s="2"/>
      <c r="E19" s="17">
        <v>0.4</v>
      </c>
      <c r="F19" s="3"/>
      <c r="G19" s="12">
        <f t="shared" si="0"/>
        <v>0</v>
      </c>
    </row>
    <row r="20" spans="1:7" x14ac:dyDescent="0.25">
      <c r="A20" s="13" t="s">
        <v>187</v>
      </c>
      <c r="B20" s="13" t="s">
        <v>188</v>
      </c>
      <c r="C20" s="13" t="s">
        <v>17</v>
      </c>
      <c r="D20" s="2"/>
      <c r="E20" s="17">
        <v>0.4</v>
      </c>
      <c r="F20" s="3"/>
      <c r="G20" s="12">
        <f t="shared" si="0"/>
        <v>0</v>
      </c>
    </row>
    <row r="21" spans="1:7" x14ac:dyDescent="0.25">
      <c r="A21" s="13" t="s">
        <v>189</v>
      </c>
      <c r="B21" s="13" t="s">
        <v>190</v>
      </c>
      <c r="C21" s="13" t="s">
        <v>17</v>
      </c>
      <c r="D21" s="2"/>
      <c r="E21" s="17">
        <v>0.4</v>
      </c>
      <c r="F21" s="3"/>
      <c r="G21" s="12">
        <f t="shared" si="0"/>
        <v>0</v>
      </c>
    </row>
    <row r="22" spans="1:7" x14ac:dyDescent="0.25">
      <c r="A22" s="13" t="s">
        <v>191</v>
      </c>
      <c r="B22" s="13" t="s">
        <v>192</v>
      </c>
      <c r="C22" s="13" t="s">
        <v>17</v>
      </c>
      <c r="D22" s="2"/>
      <c r="E22" s="17">
        <v>0.4</v>
      </c>
      <c r="F22" s="3"/>
      <c r="G22" s="12">
        <f t="shared" si="0"/>
        <v>0</v>
      </c>
    </row>
    <row r="23" spans="1:7" x14ac:dyDescent="0.25">
      <c r="A23" s="13" t="s">
        <v>193</v>
      </c>
      <c r="B23" s="13" t="s">
        <v>194</v>
      </c>
      <c r="C23" s="13" t="s">
        <v>17</v>
      </c>
      <c r="D23" s="2"/>
      <c r="E23" s="17">
        <v>0.4</v>
      </c>
      <c r="F23" s="3"/>
      <c r="G23" s="12">
        <f t="shared" si="0"/>
        <v>0</v>
      </c>
    </row>
    <row r="24" spans="1:7" x14ac:dyDescent="0.25">
      <c r="A24" s="13" t="s">
        <v>195</v>
      </c>
      <c r="B24" s="13" t="s">
        <v>196</v>
      </c>
      <c r="C24" s="13" t="s">
        <v>17</v>
      </c>
      <c r="D24" s="2"/>
      <c r="E24" s="17">
        <v>0.4</v>
      </c>
      <c r="F24" s="3"/>
      <c r="G24" s="12">
        <f t="shared" si="0"/>
        <v>0</v>
      </c>
    </row>
    <row r="25" spans="1:7" x14ac:dyDescent="0.25">
      <c r="A25" s="13" t="s">
        <v>197</v>
      </c>
      <c r="B25" s="13" t="s">
        <v>198</v>
      </c>
      <c r="C25" s="13" t="s">
        <v>17</v>
      </c>
      <c r="D25" s="2"/>
      <c r="E25" s="17">
        <v>0.4</v>
      </c>
      <c r="F25" s="3"/>
      <c r="G25" s="12">
        <f t="shared" si="0"/>
        <v>0</v>
      </c>
    </row>
    <row r="26" spans="1:7" x14ac:dyDescent="0.25">
      <c r="A26" s="13" t="s">
        <v>199</v>
      </c>
      <c r="B26" s="13" t="s">
        <v>200</v>
      </c>
      <c r="C26" s="13" t="s">
        <v>17</v>
      </c>
      <c r="D26" s="2"/>
      <c r="E26" s="17">
        <v>0.4</v>
      </c>
      <c r="F26" s="3"/>
      <c r="G26" s="12">
        <f t="shared" si="0"/>
        <v>0</v>
      </c>
    </row>
    <row r="27" spans="1:7" x14ac:dyDescent="0.25">
      <c r="A27" s="13" t="s">
        <v>20</v>
      </c>
      <c r="B27" s="13" t="s">
        <v>21</v>
      </c>
      <c r="C27" s="13" t="s">
        <v>17</v>
      </c>
      <c r="D27" s="2"/>
      <c r="E27" s="17">
        <v>0.4</v>
      </c>
      <c r="F27" s="3"/>
      <c r="G27" s="12">
        <f t="shared" si="0"/>
        <v>0</v>
      </c>
    </row>
    <row r="28" spans="1:7" x14ac:dyDescent="0.25">
      <c r="A28" s="13" t="s">
        <v>22</v>
      </c>
      <c r="B28" s="13" t="s">
        <v>23</v>
      </c>
      <c r="C28" s="13" t="s">
        <v>17</v>
      </c>
      <c r="D28" s="2"/>
      <c r="E28" s="17">
        <v>0.4</v>
      </c>
      <c r="F28" s="3"/>
      <c r="G28" s="12">
        <f t="shared" si="0"/>
        <v>0</v>
      </c>
    </row>
    <row r="29" spans="1:7" x14ac:dyDescent="0.25">
      <c r="A29" s="13" t="s">
        <v>24</v>
      </c>
      <c r="B29" s="13" t="s">
        <v>25</v>
      </c>
      <c r="C29" s="13" t="s">
        <v>17</v>
      </c>
      <c r="D29" s="2"/>
      <c r="E29" s="17">
        <v>0.4</v>
      </c>
      <c r="F29" s="3"/>
      <c r="G29" s="12">
        <f t="shared" si="0"/>
        <v>0</v>
      </c>
    </row>
    <row r="30" spans="1:7" x14ac:dyDescent="0.25">
      <c r="A30" s="13" t="s">
        <v>26</v>
      </c>
      <c r="B30" s="13" t="s">
        <v>27</v>
      </c>
      <c r="C30" s="13" t="s">
        <v>17</v>
      </c>
      <c r="D30" s="2"/>
      <c r="E30" s="17">
        <v>0.4</v>
      </c>
      <c r="F30" s="3"/>
      <c r="G30" s="12">
        <f t="shared" si="0"/>
        <v>0</v>
      </c>
    </row>
    <row r="31" spans="1:7" x14ac:dyDescent="0.25">
      <c r="A31" s="13" t="s">
        <v>28</v>
      </c>
      <c r="B31" s="13" t="s">
        <v>29</v>
      </c>
      <c r="C31" s="13" t="s">
        <v>17</v>
      </c>
      <c r="D31" s="2"/>
      <c r="E31" s="17">
        <v>0.4</v>
      </c>
      <c r="F31" s="3"/>
      <c r="G31" s="12">
        <f t="shared" si="0"/>
        <v>0</v>
      </c>
    </row>
    <row r="32" spans="1:7" x14ac:dyDescent="0.25">
      <c r="A32" s="13" t="s">
        <v>30</v>
      </c>
      <c r="B32" s="14" t="s">
        <v>31</v>
      </c>
      <c r="C32" s="13" t="s">
        <v>17</v>
      </c>
      <c r="D32" s="2"/>
      <c r="E32" s="17">
        <v>0.45</v>
      </c>
      <c r="F32" s="3"/>
      <c r="G32" s="12">
        <f t="shared" si="0"/>
        <v>0</v>
      </c>
    </row>
    <row r="33" spans="1:7" x14ac:dyDescent="0.25">
      <c r="A33" s="13" t="s">
        <v>32</v>
      </c>
      <c r="B33" s="13" t="s">
        <v>33</v>
      </c>
      <c r="C33" s="13" t="s">
        <v>17</v>
      </c>
      <c r="D33" s="2"/>
      <c r="E33" s="17">
        <v>0.4</v>
      </c>
      <c r="F33" s="3"/>
      <c r="G33" s="12">
        <f t="shared" si="0"/>
        <v>0</v>
      </c>
    </row>
    <row r="34" spans="1:7" x14ac:dyDescent="0.25">
      <c r="A34" s="13" t="s">
        <v>34</v>
      </c>
      <c r="B34" s="13" t="s">
        <v>35</v>
      </c>
      <c r="C34" s="13" t="s">
        <v>17</v>
      </c>
      <c r="D34" s="2"/>
      <c r="E34" s="17">
        <v>0.45</v>
      </c>
      <c r="F34" s="3"/>
      <c r="G34" s="12">
        <f t="shared" si="0"/>
        <v>0</v>
      </c>
    </row>
    <row r="35" spans="1:7" x14ac:dyDescent="0.25">
      <c r="A35" s="13" t="s">
        <v>36</v>
      </c>
      <c r="B35" s="13" t="s">
        <v>37</v>
      </c>
      <c r="C35" s="13" t="s">
        <v>17</v>
      </c>
      <c r="D35" s="2"/>
      <c r="E35" s="17">
        <v>0.45</v>
      </c>
      <c r="F35" s="3"/>
      <c r="G35" s="12">
        <f t="shared" si="0"/>
        <v>0</v>
      </c>
    </row>
    <row r="36" spans="1:7" x14ac:dyDescent="0.25">
      <c r="A36" s="13" t="s">
        <v>38</v>
      </c>
      <c r="B36" s="13" t="s">
        <v>39</v>
      </c>
      <c r="C36" s="13" t="s">
        <v>17</v>
      </c>
      <c r="D36" s="2"/>
      <c r="E36" s="17">
        <v>0.4</v>
      </c>
      <c r="F36" s="3"/>
      <c r="G36" s="12">
        <f t="shared" si="0"/>
        <v>0</v>
      </c>
    </row>
    <row r="37" spans="1:7" x14ac:dyDescent="0.25">
      <c r="A37" s="13" t="s">
        <v>40</v>
      </c>
      <c r="B37" s="13" t="s">
        <v>41</v>
      </c>
      <c r="C37" s="13" t="s">
        <v>17</v>
      </c>
      <c r="D37" s="2"/>
      <c r="E37" s="17">
        <v>0.45</v>
      </c>
      <c r="F37" s="3"/>
      <c r="G37" s="12">
        <f t="shared" si="0"/>
        <v>0</v>
      </c>
    </row>
    <row r="38" spans="1:7" x14ac:dyDescent="0.25">
      <c r="A38" s="13" t="s">
        <v>42</v>
      </c>
      <c r="B38" s="13" t="s">
        <v>43</v>
      </c>
      <c r="C38" s="13" t="s">
        <v>17</v>
      </c>
      <c r="D38" s="2"/>
      <c r="E38" s="17">
        <v>0.45</v>
      </c>
      <c r="F38" s="3"/>
      <c r="G38" s="12">
        <f t="shared" si="0"/>
        <v>0</v>
      </c>
    </row>
    <row r="39" spans="1:7" x14ac:dyDescent="0.25">
      <c r="A39" s="13" t="s">
        <v>44</v>
      </c>
      <c r="B39" s="13" t="s">
        <v>45</v>
      </c>
      <c r="C39" s="13" t="s">
        <v>17</v>
      </c>
      <c r="D39" s="2"/>
      <c r="E39" s="17">
        <v>0.45</v>
      </c>
      <c r="F39" s="3"/>
      <c r="G39" s="12">
        <f t="shared" si="0"/>
        <v>0</v>
      </c>
    </row>
    <row r="40" spans="1:7" x14ac:dyDescent="0.25">
      <c r="A40" s="13" t="s">
        <v>46</v>
      </c>
      <c r="B40" s="13" t="s">
        <v>47</v>
      </c>
      <c r="C40" s="13" t="s">
        <v>17</v>
      </c>
      <c r="D40" s="2"/>
      <c r="E40" s="17">
        <v>0.4</v>
      </c>
      <c r="F40" s="3"/>
      <c r="G40" s="12">
        <f t="shared" ref="G40:G71" si="1">D40*E40*F40</f>
        <v>0</v>
      </c>
    </row>
    <row r="41" spans="1:7" x14ac:dyDescent="0.25">
      <c r="A41" s="13" t="s">
        <v>48</v>
      </c>
      <c r="B41" s="13" t="s">
        <v>49</v>
      </c>
      <c r="C41" s="13" t="s">
        <v>17</v>
      </c>
      <c r="D41" s="2"/>
      <c r="E41" s="17">
        <v>0.45</v>
      </c>
      <c r="F41" s="3"/>
      <c r="G41" s="12">
        <f t="shared" si="1"/>
        <v>0</v>
      </c>
    </row>
    <row r="42" spans="1:7" x14ac:dyDescent="0.25">
      <c r="A42" s="13" t="s">
        <v>50</v>
      </c>
      <c r="B42" s="13" t="s">
        <v>51</v>
      </c>
      <c r="C42" s="13" t="s">
        <v>17</v>
      </c>
      <c r="D42" s="2"/>
      <c r="E42" s="17">
        <v>0.45</v>
      </c>
      <c r="F42" s="3"/>
      <c r="G42" s="12">
        <f t="shared" si="1"/>
        <v>0</v>
      </c>
    </row>
    <row r="43" spans="1:7" x14ac:dyDescent="0.25">
      <c r="A43" s="13" t="s">
        <v>52</v>
      </c>
      <c r="B43" s="13" t="s">
        <v>53</v>
      </c>
      <c r="C43" s="13" t="s">
        <v>17</v>
      </c>
      <c r="D43" s="2"/>
      <c r="E43" s="17">
        <v>0.45</v>
      </c>
      <c r="F43" s="3"/>
      <c r="G43" s="12">
        <f t="shared" si="1"/>
        <v>0</v>
      </c>
    </row>
    <row r="44" spans="1:7" x14ac:dyDescent="0.25">
      <c r="A44" s="13" t="s">
        <v>54</v>
      </c>
      <c r="B44" s="13" t="s">
        <v>55</v>
      </c>
      <c r="C44" s="13" t="s">
        <v>17</v>
      </c>
      <c r="D44" s="2"/>
      <c r="E44" s="17">
        <v>0.45</v>
      </c>
      <c r="F44" s="3"/>
      <c r="G44" s="12">
        <f t="shared" si="1"/>
        <v>0</v>
      </c>
    </row>
    <row r="45" spans="1:7" x14ac:dyDescent="0.25">
      <c r="A45" s="13" t="s">
        <v>56</v>
      </c>
      <c r="B45" s="13" t="s">
        <v>57</v>
      </c>
      <c r="C45" s="13" t="s">
        <v>17</v>
      </c>
      <c r="D45" s="2"/>
      <c r="E45" s="17">
        <v>0.4</v>
      </c>
      <c r="F45" s="3"/>
      <c r="G45" s="12">
        <f t="shared" si="1"/>
        <v>0</v>
      </c>
    </row>
    <row r="46" spans="1:7" x14ac:dyDescent="0.25">
      <c r="A46" s="13" t="s">
        <v>58</v>
      </c>
      <c r="B46" s="13" t="s">
        <v>59</v>
      </c>
      <c r="C46" s="13" t="s">
        <v>17</v>
      </c>
      <c r="D46" s="2"/>
      <c r="E46" s="17">
        <v>0.45</v>
      </c>
      <c r="F46" s="3"/>
      <c r="G46" s="12">
        <f t="shared" si="1"/>
        <v>0</v>
      </c>
    </row>
    <row r="47" spans="1:7" x14ac:dyDescent="0.25">
      <c r="A47" s="13" t="s">
        <v>60</v>
      </c>
      <c r="B47" s="13" t="s">
        <v>61</v>
      </c>
      <c r="C47" s="13" t="s">
        <v>17</v>
      </c>
      <c r="D47" s="2"/>
      <c r="E47" s="17">
        <v>0.45</v>
      </c>
      <c r="F47" s="3"/>
      <c r="G47" s="12">
        <f t="shared" si="1"/>
        <v>0</v>
      </c>
    </row>
    <row r="48" spans="1:7" x14ac:dyDescent="0.25">
      <c r="A48" s="13" t="s">
        <v>62</v>
      </c>
      <c r="B48" s="13" t="s">
        <v>63</v>
      </c>
      <c r="C48" s="13" t="s">
        <v>17</v>
      </c>
      <c r="D48" s="2"/>
      <c r="E48" s="17">
        <v>0.45</v>
      </c>
      <c r="F48" s="3"/>
      <c r="G48" s="12">
        <f t="shared" si="1"/>
        <v>0</v>
      </c>
    </row>
    <row r="49" spans="1:7" x14ac:dyDescent="0.25">
      <c r="A49" s="13" t="s">
        <v>64</v>
      </c>
      <c r="B49" s="13" t="s">
        <v>65</v>
      </c>
      <c r="C49" s="13" t="s">
        <v>17</v>
      </c>
      <c r="D49" s="2"/>
      <c r="E49" s="17">
        <v>0.45</v>
      </c>
      <c r="F49" s="3"/>
      <c r="G49" s="12">
        <f t="shared" si="1"/>
        <v>0</v>
      </c>
    </row>
    <row r="50" spans="1:7" x14ac:dyDescent="0.25">
      <c r="A50" s="13" t="s">
        <v>66</v>
      </c>
      <c r="B50" s="13" t="s">
        <v>67</v>
      </c>
      <c r="C50" s="13" t="s">
        <v>17</v>
      </c>
      <c r="D50" s="2"/>
      <c r="E50" s="17">
        <v>0.45</v>
      </c>
      <c r="F50" s="3"/>
      <c r="G50" s="12">
        <f t="shared" si="1"/>
        <v>0</v>
      </c>
    </row>
    <row r="51" spans="1:7" x14ac:dyDescent="0.25">
      <c r="A51" s="13" t="s">
        <v>68</v>
      </c>
      <c r="B51" s="13" t="s">
        <v>69</v>
      </c>
      <c r="C51" s="13" t="s">
        <v>17</v>
      </c>
      <c r="D51" s="2"/>
      <c r="E51" s="17">
        <v>0.4</v>
      </c>
      <c r="F51" s="3"/>
      <c r="G51" s="12">
        <f t="shared" si="1"/>
        <v>0</v>
      </c>
    </row>
    <row r="52" spans="1:7" x14ac:dyDescent="0.25">
      <c r="A52" s="13" t="s">
        <v>70</v>
      </c>
      <c r="B52" s="13" t="s">
        <v>71</v>
      </c>
      <c r="C52" s="13" t="s">
        <v>17</v>
      </c>
      <c r="D52" s="2"/>
      <c r="E52" s="17">
        <v>0.45</v>
      </c>
      <c r="F52" s="3"/>
      <c r="G52" s="12">
        <f t="shared" si="1"/>
        <v>0</v>
      </c>
    </row>
    <row r="53" spans="1:7" x14ac:dyDescent="0.25">
      <c r="A53" s="13" t="s">
        <v>72</v>
      </c>
      <c r="B53" s="13" t="s">
        <v>73</v>
      </c>
      <c r="C53" s="13" t="s">
        <v>17</v>
      </c>
      <c r="D53" s="2"/>
      <c r="E53" s="17">
        <v>0.45</v>
      </c>
      <c r="F53" s="3"/>
      <c r="G53" s="12">
        <f t="shared" si="1"/>
        <v>0</v>
      </c>
    </row>
    <row r="54" spans="1:7" x14ac:dyDescent="0.25">
      <c r="A54" s="13" t="s">
        <v>74</v>
      </c>
      <c r="B54" s="13" t="s">
        <v>75</v>
      </c>
      <c r="C54" s="13" t="s">
        <v>17</v>
      </c>
      <c r="D54" s="2"/>
      <c r="E54" s="17">
        <v>0.45</v>
      </c>
      <c r="F54" s="3"/>
      <c r="G54" s="12">
        <f t="shared" si="1"/>
        <v>0</v>
      </c>
    </row>
    <row r="55" spans="1:7" x14ac:dyDescent="0.25">
      <c r="A55" s="13" t="s">
        <v>76</v>
      </c>
      <c r="B55" s="13" t="s">
        <v>77</v>
      </c>
      <c r="C55" s="13" t="s">
        <v>17</v>
      </c>
      <c r="D55" s="2"/>
      <c r="E55" s="17">
        <v>0.45</v>
      </c>
      <c r="F55" s="3"/>
      <c r="G55" s="12">
        <f t="shared" si="1"/>
        <v>0</v>
      </c>
    </row>
    <row r="56" spans="1:7" x14ac:dyDescent="0.25">
      <c r="A56" s="13" t="s">
        <v>78</v>
      </c>
      <c r="B56" s="13" t="s">
        <v>79</v>
      </c>
      <c r="C56" s="13" t="s">
        <v>17</v>
      </c>
      <c r="D56" s="2"/>
      <c r="E56" s="17">
        <v>0.45</v>
      </c>
      <c r="F56" s="3"/>
      <c r="G56" s="12">
        <f t="shared" si="1"/>
        <v>0</v>
      </c>
    </row>
    <row r="57" spans="1:7" x14ac:dyDescent="0.25">
      <c r="A57" s="13" t="s">
        <v>80</v>
      </c>
      <c r="B57" s="13" t="s">
        <v>81</v>
      </c>
      <c r="C57" s="13" t="s">
        <v>17</v>
      </c>
      <c r="D57" s="2"/>
      <c r="E57" s="17">
        <v>0.45</v>
      </c>
      <c r="F57" s="3"/>
      <c r="G57" s="12">
        <f t="shared" si="1"/>
        <v>0</v>
      </c>
    </row>
    <row r="58" spans="1:7" x14ac:dyDescent="0.25">
      <c r="A58" s="13" t="s">
        <v>82</v>
      </c>
      <c r="B58" s="13" t="s">
        <v>83</v>
      </c>
      <c r="C58" s="13" t="s">
        <v>17</v>
      </c>
      <c r="D58" s="2"/>
      <c r="E58" s="17">
        <v>0.4</v>
      </c>
      <c r="F58" s="3"/>
      <c r="G58" s="12">
        <f t="shared" si="1"/>
        <v>0</v>
      </c>
    </row>
    <row r="59" spans="1:7" x14ac:dyDescent="0.25">
      <c r="A59" s="13" t="s">
        <v>84</v>
      </c>
      <c r="B59" s="13" t="s">
        <v>85</v>
      </c>
      <c r="C59" s="13" t="s">
        <v>17</v>
      </c>
      <c r="D59" s="2"/>
      <c r="E59" s="17">
        <v>0.4</v>
      </c>
      <c r="F59" s="3"/>
      <c r="G59" s="12">
        <f t="shared" si="1"/>
        <v>0</v>
      </c>
    </row>
    <row r="60" spans="1:7" x14ac:dyDescent="0.25">
      <c r="A60" s="13" t="s">
        <v>86</v>
      </c>
      <c r="B60" s="13" t="s">
        <v>87</v>
      </c>
      <c r="C60" s="13" t="s">
        <v>17</v>
      </c>
      <c r="D60" s="2"/>
      <c r="E60" s="17">
        <v>0.4</v>
      </c>
      <c r="F60" s="3"/>
      <c r="G60" s="12">
        <f t="shared" si="1"/>
        <v>0</v>
      </c>
    </row>
    <row r="61" spans="1:7" x14ac:dyDescent="0.25">
      <c r="A61" s="13" t="s">
        <v>88</v>
      </c>
      <c r="B61" s="13" t="s">
        <v>89</v>
      </c>
      <c r="C61" s="13" t="s">
        <v>17</v>
      </c>
      <c r="D61" s="2"/>
      <c r="E61" s="17">
        <v>0.4</v>
      </c>
      <c r="F61" s="3"/>
      <c r="G61" s="12">
        <f t="shared" si="1"/>
        <v>0</v>
      </c>
    </row>
    <row r="62" spans="1:7" x14ac:dyDescent="0.25">
      <c r="A62" s="13" t="s">
        <v>90</v>
      </c>
      <c r="B62" s="13" t="s">
        <v>91</v>
      </c>
      <c r="C62" s="13" t="s">
        <v>17</v>
      </c>
      <c r="D62" s="2"/>
      <c r="E62" s="17">
        <v>0.4</v>
      </c>
      <c r="F62" s="3"/>
      <c r="G62" s="12">
        <f t="shared" si="1"/>
        <v>0</v>
      </c>
    </row>
    <row r="63" spans="1:7" x14ac:dyDescent="0.25">
      <c r="A63" s="13" t="s">
        <v>92</v>
      </c>
      <c r="B63" s="13" t="s">
        <v>93</v>
      </c>
      <c r="C63" s="13" t="s">
        <v>17</v>
      </c>
      <c r="D63" s="2"/>
      <c r="E63" s="17">
        <v>0.4</v>
      </c>
      <c r="F63" s="3"/>
      <c r="G63" s="12">
        <f t="shared" si="1"/>
        <v>0</v>
      </c>
    </row>
    <row r="64" spans="1:7" x14ac:dyDescent="0.25">
      <c r="A64" s="13" t="s">
        <v>94</v>
      </c>
      <c r="B64" s="13" t="s">
        <v>95</v>
      </c>
      <c r="C64" s="13" t="s">
        <v>17</v>
      </c>
      <c r="D64" s="2"/>
      <c r="E64" s="17">
        <v>0.4</v>
      </c>
      <c r="F64" s="3"/>
      <c r="G64" s="12">
        <f t="shared" si="1"/>
        <v>0</v>
      </c>
    </row>
    <row r="65" spans="1:7" x14ac:dyDescent="0.25">
      <c r="A65" s="13" t="s">
        <v>96</v>
      </c>
      <c r="B65" s="13" t="s">
        <v>97</v>
      </c>
      <c r="C65" s="13" t="s">
        <v>17</v>
      </c>
      <c r="D65" s="2"/>
      <c r="E65" s="17">
        <v>0.4</v>
      </c>
      <c r="F65" s="3"/>
      <c r="G65" s="12">
        <f t="shared" si="1"/>
        <v>0</v>
      </c>
    </row>
    <row r="66" spans="1:7" x14ac:dyDescent="0.25">
      <c r="A66" s="13" t="s">
        <v>98</v>
      </c>
      <c r="B66" s="13" t="s">
        <v>99</v>
      </c>
      <c r="C66" s="13" t="s">
        <v>17</v>
      </c>
      <c r="D66" s="2"/>
      <c r="E66" s="17">
        <v>0.4</v>
      </c>
      <c r="F66" s="3"/>
      <c r="G66" s="12">
        <f t="shared" si="1"/>
        <v>0</v>
      </c>
    </row>
    <row r="67" spans="1:7" x14ac:dyDescent="0.25">
      <c r="A67" s="13" t="s">
        <v>100</v>
      </c>
      <c r="B67" s="13" t="s">
        <v>101</v>
      </c>
      <c r="C67" s="13" t="s">
        <v>17</v>
      </c>
      <c r="D67" s="2"/>
      <c r="E67" s="17">
        <v>0.4</v>
      </c>
      <c r="F67" s="3"/>
      <c r="G67" s="12">
        <f t="shared" si="1"/>
        <v>0</v>
      </c>
    </row>
    <row r="68" spans="1:7" x14ac:dyDescent="0.25">
      <c r="A68" s="13" t="s">
        <v>102</v>
      </c>
      <c r="B68" s="13" t="s">
        <v>103</v>
      </c>
      <c r="C68" s="13" t="s">
        <v>17</v>
      </c>
      <c r="D68" s="2"/>
      <c r="E68" s="17">
        <v>0.4</v>
      </c>
      <c r="F68" s="3"/>
      <c r="G68" s="12">
        <f t="shared" si="1"/>
        <v>0</v>
      </c>
    </row>
    <row r="69" spans="1:7" x14ac:dyDescent="0.25">
      <c r="A69" s="13" t="s">
        <v>104</v>
      </c>
      <c r="B69" s="13" t="s">
        <v>105</v>
      </c>
      <c r="C69" s="13" t="s">
        <v>17</v>
      </c>
      <c r="D69" s="2"/>
      <c r="E69" s="17">
        <v>0.4</v>
      </c>
      <c r="F69" s="3"/>
      <c r="G69" s="12">
        <f t="shared" si="1"/>
        <v>0</v>
      </c>
    </row>
    <row r="70" spans="1:7" x14ac:dyDescent="0.25">
      <c r="A70" s="13" t="s">
        <v>106</v>
      </c>
      <c r="B70" s="13" t="s">
        <v>107</v>
      </c>
      <c r="C70" s="13" t="s">
        <v>17</v>
      </c>
      <c r="D70" s="2"/>
      <c r="E70" s="17">
        <v>0.4</v>
      </c>
      <c r="F70" s="3"/>
      <c r="G70" s="12">
        <f t="shared" si="1"/>
        <v>0</v>
      </c>
    </row>
    <row r="71" spans="1:7" x14ac:dyDescent="0.25">
      <c r="A71" s="13" t="s">
        <v>108</v>
      </c>
      <c r="B71" s="13" t="s">
        <v>109</v>
      </c>
      <c r="C71" s="13" t="s">
        <v>17</v>
      </c>
      <c r="D71" s="2"/>
      <c r="E71" s="17">
        <v>0.4</v>
      </c>
      <c r="F71" s="3"/>
      <c r="G71" s="12">
        <f t="shared" si="1"/>
        <v>0</v>
      </c>
    </row>
    <row r="72" spans="1:7" x14ac:dyDescent="0.25">
      <c r="A72" s="13" t="s">
        <v>110</v>
      </c>
      <c r="B72" s="13" t="s">
        <v>111</v>
      </c>
      <c r="C72" s="13" t="s">
        <v>17</v>
      </c>
      <c r="D72" s="2"/>
      <c r="E72" s="17">
        <v>0.45</v>
      </c>
      <c r="F72" s="3"/>
      <c r="G72" s="12">
        <f t="shared" ref="G72:G103" si="2">D72*E72*F72</f>
        <v>0</v>
      </c>
    </row>
    <row r="73" spans="1:7" x14ac:dyDescent="0.25">
      <c r="A73" s="13" t="s">
        <v>112</v>
      </c>
      <c r="B73" s="13" t="s">
        <v>113</v>
      </c>
      <c r="C73" s="13" t="s">
        <v>17</v>
      </c>
      <c r="D73" s="2"/>
      <c r="E73" s="17">
        <v>0.45</v>
      </c>
      <c r="F73" s="3"/>
      <c r="G73" s="12">
        <f t="shared" si="2"/>
        <v>0</v>
      </c>
    </row>
    <row r="74" spans="1:7" x14ac:dyDescent="0.25">
      <c r="A74" s="13" t="s">
        <v>114</v>
      </c>
      <c r="B74" s="13" t="s">
        <v>115</v>
      </c>
      <c r="C74" s="13" t="s">
        <v>17</v>
      </c>
      <c r="D74" s="2"/>
      <c r="E74" s="17">
        <v>0.4</v>
      </c>
      <c r="F74" s="3"/>
      <c r="G74" s="12">
        <f t="shared" si="2"/>
        <v>0</v>
      </c>
    </row>
    <row r="75" spans="1:7" x14ac:dyDescent="0.25">
      <c r="A75" s="13" t="s">
        <v>116</v>
      </c>
      <c r="B75" s="13" t="s">
        <v>117</v>
      </c>
      <c r="C75" s="13" t="s">
        <v>17</v>
      </c>
      <c r="D75" s="2"/>
      <c r="E75" s="17">
        <v>0.4</v>
      </c>
      <c r="F75" s="3"/>
      <c r="G75" s="12">
        <f t="shared" si="2"/>
        <v>0</v>
      </c>
    </row>
    <row r="76" spans="1:7" x14ac:dyDescent="0.25">
      <c r="A76" s="13" t="s">
        <v>118</v>
      </c>
      <c r="B76" s="13" t="s">
        <v>119</v>
      </c>
      <c r="C76" s="13" t="s">
        <v>17</v>
      </c>
      <c r="D76" s="2"/>
      <c r="E76" s="17">
        <v>0.4</v>
      </c>
      <c r="F76" s="3"/>
      <c r="G76" s="12">
        <f t="shared" si="2"/>
        <v>0</v>
      </c>
    </row>
    <row r="77" spans="1:7" x14ac:dyDescent="0.25">
      <c r="A77" s="13" t="s">
        <v>120</v>
      </c>
      <c r="B77" s="13" t="s">
        <v>121</v>
      </c>
      <c r="C77" s="13" t="s">
        <v>17</v>
      </c>
      <c r="D77" s="2"/>
      <c r="E77" s="17">
        <v>0.4</v>
      </c>
      <c r="F77" s="3"/>
      <c r="G77" s="12">
        <f t="shared" si="2"/>
        <v>0</v>
      </c>
    </row>
    <row r="78" spans="1:7" x14ac:dyDescent="0.25">
      <c r="A78" s="13" t="s">
        <v>122</v>
      </c>
      <c r="B78" s="13" t="s">
        <v>123</v>
      </c>
      <c r="C78" s="13" t="s">
        <v>17</v>
      </c>
      <c r="D78" s="2"/>
      <c r="E78" s="17">
        <v>0.4</v>
      </c>
      <c r="F78" s="3"/>
      <c r="G78" s="12">
        <f t="shared" si="2"/>
        <v>0</v>
      </c>
    </row>
    <row r="79" spans="1:7" x14ac:dyDescent="0.25">
      <c r="A79" s="13" t="s">
        <v>124</v>
      </c>
      <c r="B79" s="13" t="s">
        <v>125</v>
      </c>
      <c r="C79" s="13" t="s">
        <v>17</v>
      </c>
      <c r="D79" s="2"/>
      <c r="E79" s="17">
        <v>0.4</v>
      </c>
      <c r="F79" s="3"/>
      <c r="G79" s="12">
        <f t="shared" si="2"/>
        <v>0</v>
      </c>
    </row>
    <row r="80" spans="1:7" x14ac:dyDescent="0.25">
      <c r="A80" s="13" t="s">
        <v>126</v>
      </c>
      <c r="B80" s="13" t="s">
        <v>127</v>
      </c>
      <c r="C80" s="13" t="s">
        <v>17</v>
      </c>
      <c r="D80" s="2"/>
      <c r="E80" s="17">
        <v>0.4</v>
      </c>
      <c r="F80" s="3"/>
      <c r="G80" s="12">
        <f t="shared" si="2"/>
        <v>0</v>
      </c>
    </row>
    <row r="81" spans="1:7" x14ac:dyDescent="0.25">
      <c r="A81" s="13" t="s">
        <v>128</v>
      </c>
      <c r="B81" s="13" t="s">
        <v>129</v>
      </c>
      <c r="C81" s="13" t="s">
        <v>17</v>
      </c>
      <c r="D81" s="2"/>
      <c r="E81" s="17">
        <v>0.4</v>
      </c>
      <c r="F81" s="3"/>
      <c r="G81" s="12">
        <f t="shared" si="2"/>
        <v>0</v>
      </c>
    </row>
    <row r="82" spans="1:7" x14ac:dyDescent="0.25">
      <c r="A82" s="13" t="s">
        <v>130</v>
      </c>
      <c r="B82" s="13" t="s">
        <v>131</v>
      </c>
      <c r="C82" s="13" t="s">
        <v>17</v>
      </c>
      <c r="D82" s="2"/>
      <c r="E82" s="17">
        <v>0.45</v>
      </c>
      <c r="F82" s="3"/>
      <c r="G82" s="12">
        <f t="shared" si="2"/>
        <v>0</v>
      </c>
    </row>
    <row r="83" spans="1:7" x14ac:dyDescent="0.25">
      <c r="A83" s="13" t="s">
        <v>132</v>
      </c>
      <c r="B83" s="13" t="s">
        <v>133</v>
      </c>
      <c r="C83" s="13" t="s">
        <v>17</v>
      </c>
      <c r="D83" s="2"/>
      <c r="E83" s="17">
        <v>0.45</v>
      </c>
      <c r="F83" s="3"/>
      <c r="G83" s="12">
        <f t="shared" si="2"/>
        <v>0</v>
      </c>
    </row>
    <row r="84" spans="1:7" x14ac:dyDescent="0.25">
      <c r="A84" s="13" t="s">
        <v>134</v>
      </c>
      <c r="B84" s="13" t="s">
        <v>135</v>
      </c>
      <c r="C84" s="13" t="s">
        <v>17</v>
      </c>
      <c r="D84" s="2"/>
      <c r="E84" s="17">
        <v>0.4</v>
      </c>
      <c r="F84" s="3"/>
      <c r="G84" s="12">
        <f t="shared" si="2"/>
        <v>0</v>
      </c>
    </row>
    <row r="85" spans="1:7" x14ac:dyDescent="0.25">
      <c r="A85" s="13" t="s">
        <v>136</v>
      </c>
      <c r="B85" s="13" t="s">
        <v>137</v>
      </c>
      <c r="C85" s="13" t="s">
        <v>17</v>
      </c>
      <c r="D85" s="2"/>
      <c r="E85" s="17">
        <v>0.4</v>
      </c>
      <c r="F85" s="3"/>
      <c r="G85" s="12">
        <f t="shared" si="2"/>
        <v>0</v>
      </c>
    </row>
    <row r="86" spans="1:7" x14ac:dyDescent="0.25">
      <c r="A86" s="13" t="s">
        <v>138</v>
      </c>
      <c r="B86" s="13" t="s">
        <v>139</v>
      </c>
      <c r="C86" s="13" t="s">
        <v>17</v>
      </c>
      <c r="D86" s="2"/>
      <c r="E86" s="17">
        <v>0.4</v>
      </c>
      <c r="F86" s="3"/>
      <c r="G86" s="12">
        <f t="shared" si="2"/>
        <v>0</v>
      </c>
    </row>
    <row r="87" spans="1:7" x14ac:dyDescent="0.25">
      <c r="A87" s="13" t="s">
        <v>140</v>
      </c>
      <c r="B87" s="13" t="s">
        <v>141</v>
      </c>
      <c r="C87" s="13" t="s">
        <v>17</v>
      </c>
      <c r="D87" s="2"/>
      <c r="E87" s="17">
        <v>0.45</v>
      </c>
      <c r="F87" s="3"/>
      <c r="G87" s="12">
        <f t="shared" si="2"/>
        <v>0</v>
      </c>
    </row>
    <row r="88" spans="1:7" x14ac:dyDescent="0.25">
      <c r="A88" s="13" t="s">
        <v>142</v>
      </c>
      <c r="B88" s="14" t="s">
        <v>143</v>
      </c>
      <c r="C88" s="13" t="s">
        <v>17</v>
      </c>
      <c r="D88" s="2"/>
      <c r="E88" s="17">
        <v>0.4</v>
      </c>
      <c r="F88" s="3"/>
      <c r="G88" s="12">
        <f t="shared" si="2"/>
        <v>0</v>
      </c>
    </row>
    <row r="89" spans="1:7" x14ac:dyDescent="0.25">
      <c r="A89" s="13" t="s">
        <v>144</v>
      </c>
      <c r="B89" s="14" t="s">
        <v>145</v>
      </c>
      <c r="C89" s="13" t="s">
        <v>17</v>
      </c>
      <c r="D89" s="2"/>
      <c r="E89" s="17">
        <v>0.45</v>
      </c>
      <c r="F89" s="3"/>
      <c r="G89" s="12">
        <f t="shared" si="2"/>
        <v>0</v>
      </c>
    </row>
    <row r="90" spans="1:7" x14ac:dyDescent="0.25">
      <c r="A90" s="13" t="s">
        <v>146</v>
      </c>
      <c r="B90" s="14" t="s">
        <v>147</v>
      </c>
      <c r="C90" s="13" t="s">
        <v>17</v>
      </c>
      <c r="D90" s="2"/>
      <c r="E90" s="17">
        <v>0.45</v>
      </c>
      <c r="F90" s="3"/>
      <c r="G90" s="12">
        <f t="shared" si="2"/>
        <v>0</v>
      </c>
    </row>
    <row r="91" spans="1:7" x14ac:dyDescent="0.25">
      <c r="A91" s="13" t="s">
        <v>148</v>
      </c>
      <c r="B91" s="14" t="s">
        <v>149</v>
      </c>
      <c r="C91" s="13" t="s">
        <v>17</v>
      </c>
      <c r="D91" s="2"/>
      <c r="E91" s="17">
        <v>0.13</v>
      </c>
      <c r="F91" s="3"/>
      <c r="G91" s="12">
        <f t="shared" si="2"/>
        <v>0</v>
      </c>
    </row>
    <row r="92" spans="1:7" x14ac:dyDescent="0.25">
      <c r="A92" s="13" t="s">
        <v>150</v>
      </c>
      <c r="B92" s="14" t="s">
        <v>151</v>
      </c>
      <c r="C92" s="13" t="s">
        <v>17</v>
      </c>
      <c r="D92" s="2"/>
      <c r="E92" s="17">
        <v>0.1</v>
      </c>
      <c r="F92" s="3"/>
      <c r="G92" s="12">
        <f t="shared" si="2"/>
        <v>0</v>
      </c>
    </row>
    <row r="93" spans="1:7" x14ac:dyDescent="0.25">
      <c r="A93" s="13" t="s">
        <v>152</v>
      </c>
      <c r="B93" s="14" t="s">
        <v>153</v>
      </c>
      <c r="C93" s="13" t="s">
        <v>17</v>
      </c>
      <c r="D93" s="2"/>
      <c r="E93" s="17">
        <v>0.1</v>
      </c>
      <c r="F93" s="3"/>
      <c r="G93" s="12">
        <f t="shared" si="2"/>
        <v>0</v>
      </c>
    </row>
    <row r="94" spans="1:7" x14ac:dyDescent="0.25">
      <c r="A94" s="13" t="s">
        <v>154</v>
      </c>
      <c r="B94" s="14" t="s">
        <v>155</v>
      </c>
      <c r="C94" s="13" t="s">
        <v>17</v>
      </c>
      <c r="D94" s="2"/>
      <c r="E94" s="17">
        <v>0.4</v>
      </c>
      <c r="F94" s="3"/>
      <c r="G94" s="12">
        <f t="shared" si="2"/>
        <v>0</v>
      </c>
    </row>
    <row r="95" spans="1:7" x14ac:dyDescent="0.25">
      <c r="A95" s="13" t="s">
        <v>156</v>
      </c>
      <c r="B95" s="14" t="s">
        <v>157</v>
      </c>
      <c r="C95" s="13" t="s">
        <v>17</v>
      </c>
      <c r="D95" s="2"/>
      <c r="E95" s="17">
        <v>0.4</v>
      </c>
      <c r="F95" s="3"/>
      <c r="G95" s="12">
        <f t="shared" si="2"/>
        <v>0</v>
      </c>
    </row>
    <row r="96" spans="1:7" x14ac:dyDescent="0.25">
      <c r="A96" s="13" t="s">
        <v>158</v>
      </c>
      <c r="B96" s="14" t="s">
        <v>159</v>
      </c>
      <c r="C96" s="13" t="s">
        <v>17</v>
      </c>
      <c r="D96" s="2"/>
      <c r="E96" s="17">
        <v>0.4</v>
      </c>
      <c r="F96" s="3"/>
      <c r="G96" s="12">
        <f t="shared" si="2"/>
        <v>0</v>
      </c>
    </row>
    <row r="97" spans="1:7" x14ac:dyDescent="0.25">
      <c r="A97" s="13" t="s">
        <v>160</v>
      </c>
      <c r="B97" s="14" t="s">
        <v>161</v>
      </c>
      <c r="C97" s="13" t="s">
        <v>17</v>
      </c>
      <c r="D97" s="2"/>
      <c r="E97" s="17">
        <v>0.4</v>
      </c>
      <c r="F97" s="3"/>
      <c r="G97" s="12">
        <f t="shared" si="2"/>
        <v>0</v>
      </c>
    </row>
    <row r="98" spans="1:7" x14ac:dyDescent="0.25">
      <c r="A98" s="13" t="s">
        <v>201</v>
      </c>
      <c r="B98" s="13" t="s">
        <v>202</v>
      </c>
      <c r="C98" s="13" t="s">
        <v>17</v>
      </c>
      <c r="D98" s="2"/>
      <c r="E98" s="17">
        <v>0.46</v>
      </c>
      <c r="F98" s="3"/>
      <c r="G98" s="12">
        <f t="shared" si="2"/>
        <v>0</v>
      </c>
    </row>
    <row r="99" spans="1:7" x14ac:dyDescent="0.25">
      <c r="A99" s="13" t="s">
        <v>203</v>
      </c>
      <c r="B99" s="13" t="s">
        <v>204</v>
      </c>
      <c r="C99" s="13" t="s">
        <v>17</v>
      </c>
      <c r="D99" s="2"/>
      <c r="E99" s="17">
        <v>0.46</v>
      </c>
      <c r="F99" s="3"/>
      <c r="G99" s="12">
        <f t="shared" si="2"/>
        <v>0</v>
      </c>
    </row>
    <row r="100" spans="1:7" x14ac:dyDescent="0.25">
      <c r="A100" s="13" t="s">
        <v>205</v>
      </c>
      <c r="B100" s="13" t="s">
        <v>206</v>
      </c>
      <c r="C100" s="13" t="s">
        <v>17</v>
      </c>
      <c r="D100" s="2"/>
      <c r="E100" s="17">
        <v>0.46</v>
      </c>
      <c r="F100" s="3"/>
      <c r="G100" s="12">
        <f t="shared" si="2"/>
        <v>0</v>
      </c>
    </row>
    <row r="101" spans="1:7" x14ac:dyDescent="0.25">
      <c r="A101" s="13" t="s">
        <v>207</v>
      </c>
      <c r="B101" s="13" t="s">
        <v>208</v>
      </c>
      <c r="C101" s="13" t="s">
        <v>17</v>
      </c>
      <c r="D101" s="2"/>
      <c r="E101" s="17">
        <v>0.46</v>
      </c>
      <c r="F101" s="3"/>
      <c r="G101" s="12">
        <f t="shared" si="2"/>
        <v>0</v>
      </c>
    </row>
    <row r="102" spans="1:7" x14ac:dyDescent="0.25">
      <c r="A102" s="13" t="s">
        <v>274</v>
      </c>
      <c r="B102" s="13" t="s">
        <v>273</v>
      </c>
      <c r="C102" s="13" t="s">
        <v>17</v>
      </c>
      <c r="D102" s="2"/>
      <c r="E102" s="17">
        <v>0.46</v>
      </c>
      <c r="F102" s="3"/>
      <c r="G102" s="12">
        <f t="shared" si="2"/>
        <v>0</v>
      </c>
    </row>
    <row r="103" spans="1:7" x14ac:dyDescent="0.25">
      <c r="A103" s="13" t="s">
        <v>209</v>
      </c>
      <c r="B103" s="13" t="s">
        <v>210</v>
      </c>
      <c r="C103" s="13" t="s">
        <v>17</v>
      </c>
      <c r="D103" s="2"/>
      <c r="E103" s="17">
        <v>0.46</v>
      </c>
      <c r="F103" s="3"/>
      <c r="G103" s="12">
        <f t="shared" si="2"/>
        <v>0</v>
      </c>
    </row>
    <row r="104" spans="1:7" x14ac:dyDescent="0.25">
      <c r="A104" s="13" t="s">
        <v>211</v>
      </c>
      <c r="B104" s="13" t="s">
        <v>212</v>
      </c>
      <c r="C104" s="13" t="s">
        <v>17</v>
      </c>
      <c r="D104" s="2"/>
      <c r="E104" s="17">
        <v>0.46</v>
      </c>
      <c r="F104" s="3"/>
      <c r="G104" s="12">
        <f t="shared" ref="G104:G135" si="3">D104*E104*F104</f>
        <v>0</v>
      </c>
    </row>
    <row r="105" spans="1:7" x14ac:dyDescent="0.25">
      <c r="A105" s="13" t="s">
        <v>213</v>
      </c>
      <c r="B105" s="13" t="s">
        <v>214</v>
      </c>
      <c r="C105" s="13" t="s">
        <v>17</v>
      </c>
      <c r="D105" s="2"/>
      <c r="E105" s="17">
        <v>0.46</v>
      </c>
      <c r="F105" s="3"/>
      <c r="G105" s="12">
        <f t="shared" si="3"/>
        <v>0</v>
      </c>
    </row>
    <row r="106" spans="1:7" x14ac:dyDescent="0.25">
      <c r="A106" s="13" t="s">
        <v>215</v>
      </c>
      <c r="B106" s="13" t="s">
        <v>216</v>
      </c>
      <c r="C106" s="13" t="s">
        <v>17</v>
      </c>
      <c r="D106" s="2"/>
      <c r="E106" s="17">
        <v>0.46</v>
      </c>
      <c r="F106" s="3"/>
      <c r="G106" s="12">
        <f t="shared" si="3"/>
        <v>0</v>
      </c>
    </row>
    <row r="107" spans="1:7" x14ac:dyDescent="0.25">
      <c r="A107" s="13" t="s">
        <v>217</v>
      </c>
      <c r="B107" s="13" t="s">
        <v>218</v>
      </c>
      <c r="C107" s="13" t="s">
        <v>17</v>
      </c>
      <c r="D107" s="2"/>
      <c r="E107" s="17">
        <v>0.46</v>
      </c>
      <c r="F107" s="3"/>
      <c r="G107" s="12">
        <f t="shared" si="3"/>
        <v>0</v>
      </c>
    </row>
    <row r="108" spans="1:7" x14ac:dyDescent="0.25">
      <c r="A108" s="13" t="s">
        <v>219</v>
      </c>
      <c r="B108" s="13" t="s">
        <v>220</v>
      </c>
      <c r="C108" s="13" t="s">
        <v>17</v>
      </c>
      <c r="D108" s="2"/>
      <c r="E108" s="17">
        <v>0.46</v>
      </c>
      <c r="F108" s="3"/>
      <c r="G108" s="12">
        <f t="shared" si="3"/>
        <v>0</v>
      </c>
    </row>
    <row r="109" spans="1:7" x14ac:dyDescent="0.25">
      <c r="A109" s="13" t="s">
        <v>221</v>
      </c>
      <c r="B109" s="13" t="s">
        <v>222</v>
      </c>
      <c r="C109" s="13" t="s">
        <v>17</v>
      </c>
      <c r="D109" s="2"/>
      <c r="E109" s="17">
        <v>0.46</v>
      </c>
      <c r="F109" s="3"/>
      <c r="G109" s="12">
        <f t="shared" si="3"/>
        <v>0</v>
      </c>
    </row>
    <row r="110" spans="1:7" x14ac:dyDescent="0.25">
      <c r="A110" s="13" t="s">
        <v>223</v>
      </c>
      <c r="B110" s="13" t="s">
        <v>224</v>
      </c>
      <c r="C110" s="13" t="s">
        <v>17</v>
      </c>
      <c r="D110" s="2"/>
      <c r="E110" s="17">
        <v>0.46</v>
      </c>
      <c r="F110" s="3"/>
      <c r="G110" s="12">
        <f t="shared" si="3"/>
        <v>0</v>
      </c>
    </row>
    <row r="111" spans="1:7" x14ac:dyDescent="0.25">
      <c r="A111" s="13" t="s">
        <v>225</v>
      </c>
      <c r="B111" s="13" t="s">
        <v>226</v>
      </c>
      <c r="C111" s="13" t="s">
        <v>17</v>
      </c>
      <c r="D111" s="2"/>
      <c r="E111" s="17">
        <v>0.46</v>
      </c>
      <c r="F111" s="3"/>
      <c r="G111" s="12">
        <f t="shared" si="3"/>
        <v>0</v>
      </c>
    </row>
    <row r="112" spans="1:7" x14ac:dyDescent="0.25">
      <c r="A112" s="13" t="s">
        <v>227</v>
      </c>
      <c r="B112" s="13" t="s">
        <v>228</v>
      </c>
      <c r="C112" s="13" t="s">
        <v>17</v>
      </c>
      <c r="D112" s="2"/>
      <c r="E112" s="17">
        <v>0.46</v>
      </c>
      <c r="F112" s="3"/>
      <c r="G112" s="12">
        <f t="shared" si="3"/>
        <v>0</v>
      </c>
    </row>
    <row r="113" spans="1:7" x14ac:dyDescent="0.25">
      <c r="A113" s="13" t="s">
        <v>229</v>
      </c>
      <c r="B113" s="13" t="s">
        <v>230</v>
      </c>
      <c r="C113" s="13" t="s">
        <v>17</v>
      </c>
      <c r="D113" s="2"/>
      <c r="E113" s="17">
        <v>0.46</v>
      </c>
      <c r="F113" s="3"/>
      <c r="G113" s="12">
        <f t="shared" si="3"/>
        <v>0</v>
      </c>
    </row>
    <row r="114" spans="1:7" x14ac:dyDescent="0.25">
      <c r="A114" s="13" t="s">
        <v>231</v>
      </c>
      <c r="B114" s="13" t="s">
        <v>232</v>
      </c>
      <c r="C114" s="13" t="s">
        <v>17</v>
      </c>
      <c r="D114" s="2"/>
      <c r="E114" s="17">
        <v>0.46</v>
      </c>
      <c r="F114" s="3"/>
      <c r="G114" s="12">
        <f t="shared" si="3"/>
        <v>0</v>
      </c>
    </row>
    <row r="115" spans="1:7" x14ac:dyDescent="0.25">
      <c r="A115" s="13" t="s">
        <v>233</v>
      </c>
      <c r="B115" s="13" t="s">
        <v>234</v>
      </c>
      <c r="C115" s="13" t="s">
        <v>17</v>
      </c>
      <c r="D115" s="2"/>
      <c r="E115" s="17">
        <v>0.46</v>
      </c>
      <c r="F115" s="3"/>
      <c r="G115" s="12">
        <f t="shared" si="3"/>
        <v>0</v>
      </c>
    </row>
    <row r="116" spans="1:7" x14ac:dyDescent="0.25">
      <c r="A116" s="13" t="s">
        <v>235</v>
      </c>
      <c r="B116" s="13" t="s">
        <v>236</v>
      </c>
      <c r="C116" s="13" t="s">
        <v>17</v>
      </c>
      <c r="D116" s="2"/>
      <c r="E116" s="17">
        <v>0.46</v>
      </c>
      <c r="F116" s="3"/>
      <c r="G116" s="12">
        <f t="shared" si="3"/>
        <v>0</v>
      </c>
    </row>
    <row r="117" spans="1:7" x14ac:dyDescent="0.25">
      <c r="A117" s="13" t="s">
        <v>237</v>
      </c>
      <c r="B117" s="13" t="s">
        <v>238</v>
      </c>
      <c r="C117" s="13" t="s">
        <v>17</v>
      </c>
      <c r="D117" s="2"/>
      <c r="E117" s="17">
        <v>0.46</v>
      </c>
      <c r="F117" s="3"/>
      <c r="G117" s="12">
        <f t="shared" si="3"/>
        <v>0</v>
      </c>
    </row>
    <row r="118" spans="1:7" x14ac:dyDescent="0.25">
      <c r="A118" s="13" t="s">
        <v>275</v>
      </c>
      <c r="B118" s="13" t="s">
        <v>276</v>
      </c>
      <c r="C118" s="13" t="s">
        <v>17</v>
      </c>
      <c r="D118" s="2"/>
      <c r="E118" s="17">
        <v>0.46</v>
      </c>
      <c r="F118" s="3"/>
      <c r="G118" s="12">
        <f t="shared" si="3"/>
        <v>0</v>
      </c>
    </row>
    <row r="119" spans="1:7" x14ac:dyDescent="0.25">
      <c r="A119" s="13" t="s">
        <v>239</v>
      </c>
      <c r="B119" s="13" t="s">
        <v>240</v>
      </c>
      <c r="C119" s="13" t="s">
        <v>17</v>
      </c>
      <c r="D119" s="2"/>
      <c r="E119" s="17">
        <v>0.46</v>
      </c>
      <c r="F119" s="3"/>
      <c r="G119" s="12">
        <f t="shared" si="3"/>
        <v>0</v>
      </c>
    </row>
    <row r="120" spans="1:7" x14ac:dyDescent="0.25">
      <c r="A120" s="13" t="s">
        <v>277</v>
      </c>
      <c r="B120" s="13" t="s">
        <v>281</v>
      </c>
      <c r="C120" s="13" t="s">
        <v>17</v>
      </c>
      <c r="D120" s="2"/>
      <c r="E120" s="17">
        <v>0.46</v>
      </c>
      <c r="F120" s="3"/>
      <c r="G120" s="12">
        <f t="shared" si="3"/>
        <v>0</v>
      </c>
    </row>
    <row r="121" spans="1:7" x14ac:dyDescent="0.25">
      <c r="A121" s="13" t="s">
        <v>278</v>
      </c>
      <c r="B121" s="13" t="s">
        <v>282</v>
      </c>
      <c r="C121" s="13" t="s">
        <v>17</v>
      </c>
      <c r="D121" s="2"/>
      <c r="E121" s="17">
        <v>0.46</v>
      </c>
      <c r="F121" s="3"/>
      <c r="G121" s="12">
        <f t="shared" si="3"/>
        <v>0</v>
      </c>
    </row>
    <row r="122" spans="1:7" x14ac:dyDescent="0.25">
      <c r="A122" s="13" t="s">
        <v>279</v>
      </c>
      <c r="B122" s="13" t="s">
        <v>283</v>
      </c>
      <c r="C122" s="13" t="s">
        <v>17</v>
      </c>
      <c r="D122" s="2"/>
      <c r="E122" s="17">
        <v>0.46</v>
      </c>
      <c r="F122" s="3"/>
      <c r="G122" s="12">
        <f t="shared" si="3"/>
        <v>0</v>
      </c>
    </row>
    <row r="123" spans="1:7" x14ac:dyDescent="0.25">
      <c r="A123" s="13" t="s">
        <v>280</v>
      </c>
      <c r="B123" s="13" t="s">
        <v>284</v>
      </c>
      <c r="C123" s="13" t="s">
        <v>17</v>
      </c>
      <c r="D123" s="2"/>
      <c r="E123" s="17">
        <v>0.46</v>
      </c>
      <c r="F123" s="3"/>
      <c r="G123" s="12">
        <f t="shared" si="3"/>
        <v>0</v>
      </c>
    </row>
    <row r="124" spans="1:7" x14ac:dyDescent="0.25">
      <c r="A124" s="13" t="s">
        <v>241</v>
      </c>
      <c r="B124" s="13" t="s">
        <v>242</v>
      </c>
      <c r="C124" s="13" t="s">
        <v>17</v>
      </c>
      <c r="D124" s="2"/>
      <c r="E124" s="17">
        <v>0.4</v>
      </c>
      <c r="F124" s="3"/>
      <c r="G124" s="12">
        <f t="shared" si="3"/>
        <v>0</v>
      </c>
    </row>
    <row r="125" spans="1:7" x14ac:dyDescent="0.25">
      <c r="A125" s="13" t="s">
        <v>243</v>
      </c>
      <c r="B125" s="13" t="s">
        <v>244</v>
      </c>
      <c r="C125" s="13" t="s">
        <v>17</v>
      </c>
      <c r="D125" s="2"/>
      <c r="E125" s="17">
        <v>0.4</v>
      </c>
      <c r="F125" s="3"/>
      <c r="G125" s="12">
        <f t="shared" si="3"/>
        <v>0</v>
      </c>
    </row>
    <row r="126" spans="1:7" x14ac:dyDescent="0.25">
      <c r="A126" s="13" t="s">
        <v>245</v>
      </c>
      <c r="B126" s="13" t="s">
        <v>246</v>
      </c>
      <c r="C126" s="13" t="s">
        <v>17</v>
      </c>
      <c r="D126" s="2"/>
      <c r="E126" s="17">
        <v>0.4</v>
      </c>
      <c r="F126" s="3"/>
      <c r="G126" s="12">
        <f t="shared" si="3"/>
        <v>0</v>
      </c>
    </row>
    <row r="127" spans="1:7" x14ac:dyDescent="0.25">
      <c r="A127" s="13" t="s">
        <v>247</v>
      </c>
      <c r="B127" s="13" t="s">
        <v>248</v>
      </c>
      <c r="C127" s="13" t="s">
        <v>17</v>
      </c>
      <c r="D127" s="2"/>
      <c r="E127" s="17">
        <v>0.4</v>
      </c>
      <c r="F127" s="3"/>
      <c r="G127" s="12">
        <f t="shared" si="3"/>
        <v>0</v>
      </c>
    </row>
    <row r="128" spans="1:7" x14ac:dyDescent="0.25">
      <c r="A128" s="13" t="s">
        <v>249</v>
      </c>
      <c r="B128" s="13" t="s">
        <v>250</v>
      </c>
      <c r="C128" s="13" t="s">
        <v>17</v>
      </c>
      <c r="D128" s="2"/>
      <c r="E128" s="17">
        <v>0.4</v>
      </c>
      <c r="F128" s="3"/>
      <c r="G128" s="12">
        <f t="shared" si="3"/>
        <v>0</v>
      </c>
    </row>
    <row r="129" spans="1:7" x14ac:dyDescent="0.25">
      <c r="A129" s="13" t="s">
        <v>251</v>
      </c>
      <c r="B129" s="13" t="s">
        <v>252</v>
      </c>
      <c r="C129" s="13" t="s">
        <v>17</v>
      </c>
      <c r="D129" s="2"/>
      <c r="E129" s="17">
        <v>0.4</v>
      </c>
      <c r="F129" s="3"/>
      <c r="G129" s="12">
        <f t="shared" si="3"/>
        <v>0</v>
      </c>
    </row>
    <row r="130" spans="1:7" x14ac:dyDescent="0.25">
      <c r="A130" s="13" t="s">
        <v>253</v>
      </c>
      <c r="B130" s="13" t="s">
        <v>254</v>
      </c>
      <c r="C130" s="13" t="s">
        <v>17</v>
      </c>
      <c r="D130" s="2"/>
      <c r="E130" s="17">
        <v>0.4</v>
      </c>
      <c r="F130" s="3"/>
      <c r="G130" s="12">
        <f t="shared" si="3"/>
        <v>0</v>
      </c>
    </row>
    <row r="131" spans="1:7" x14ac:dyDescent="0.25">
      <c r="A131" s="13" t="s">
        <v>255</v>
      </c>
      <c r="B131" s="13" t="s">
        <v>256</v>
      </c>
      <c r="C131" s="13" t="s">
        <v>17</v>
      </c>
      <c r="D131" s="2"/>
      <c r="E131" s="17">
        <v>0.4</v>
      </c>
      <c r="F131" s="3"/>
      <c r="G131" s="12">
        <f t="shared" si="3"/>
        <v>0</v>
      </c>
    </row>
    <row r="132" spans="1:7" x14ac:dyDescent="0.25">
      <c r="A132" s="13" t="s">
        <v>257</v>
      </c>
      <c r="B132" s="13" t="s">
        <v>258</v>
      </c>
      <c r="C132" s="13" t="s">
        <v>17</v>
      </c>
      <c r="D132" s="2"/>
      <c r="E132" s="17">
        <v>0.4</v>
      </c>
      <c r="F132" s="3"/>
      <c r="G132" s="12">
        <f t="shared" si="3"/>
        <v>0</v>
      </c>
    </row>
    <row r="133" spans="1:7" x14ac:dyDescent="0.25">
      <c r="A133" s="13" t="s">
        <v>259</v>
      </c>
      <c r="B133" s="13" t="s">
        <v>260</v>
      </c>
      <c r="C133" s="13" t="s">
        <v>17</v>
      </c>
      <c r="D133" s="2"/>
      <c r="E133" s="17">
        <v>0.4</v>
      </c>
      <c r="F133" s="3"/>
      <c r="G133" s="12">
        <f t="shared" si="3"/>
        <v>0</v>
      </c>
    </row>
    <row r="134" spans="1:7" x14ac:dyDescent="0.25">
      <c r="A134" s="15" t="s">
        <v>261</v>
      </c>
      <c r="B134" s="15" t="s">
        <v>262</v>
      </c>
      <c r="C134" s="15" t="s">
        <v>17</v>
      </c>
      <c r="D134" s="2"/>
      <c r="E134" s="17">
        <v>0.4</v>
      </c>
      <c r="F134" s="3"/>
      <c r="G134" s="12">
        <f t="shared" si="3"/>
        <v>0</v>
      </c>
    </row>
    <row r="135" spans="1:7" x14ac:dyDescent="0.25">
      <c r="A135" s="15" t="s">
        <v>263</v>
      </c>
      <c r="B135" s="15" t="s">
        <v>264</v>
      </c>
      <c r="C135" s="15" t="s">
        <v>17</v>
      </c>
      <c r="D135" s="2"/>
      <c r="E135" s="17">
        <v>0.4</v>
      </c>
      <c r="F135" s="3"/>
      <c r="G135" s="12">
        <f t="shared" si="3"/>
        <v>0</v>
      </c>
    </row>
    <row r="136" spans="1:7" x14ac:dyDescent="0.25">
      <c r="A136" s="15" t="s">
        <v>265</v>
      </c>
      <c r="B136" s="15" t="s">
        <v>266</v>
      </c>
      <c r="C136" s="15" t="s">
        <v>17</v>
      </c>
      <c r="D136" s="2"/>
      <c r="E136" s="17">
        <v>0.4</v>
      </c>
      <c r="F136" s="3"/>
      <c r="G136" s="12">
        <f t="shared" ref="G136:G138" si="4">D136*E136*F136</f>
        <v>0</v>
      </c>
    </row>
    <row r="137" spans="1:7" x14ac:dyDescent="0.25">
      <c r="A137" s="15" t="s">
        <v>267</v>
      </c>
      <c r="B137" s="16" t="s">
        <v>268</v>
      </c>
      <c r="C137" s="16" t="s">
        <v>17</v>
      </c>
      <c r="D137" s="2"/>
      <c r="E137" s="17">
        <v>0.4</v>
      </c>
      <c r="F137" s="3"/>
      <c r="G137" s="12">
        <f t="shared" si="4"/>
        <v>0</v>
      </c>
    </row>
    <row r="138" spans="1:7" x14ac:dyDescent="0.25">
      <c r="A138" s="15" t="s">
        <v>269</v>
      </c>
      <c r="B138" s="16" t="s">
        <v>270</v>
      </c>
      <c r="C138" s="16" t="s">
        <v>17</v>
      </c>
      <c r="D138" s="2"/>
      <c r="E138" s="17">
        <v>0.4</v>
      </c>
      <c r="F138" s="3"/>
      <c r="G138" s="12">
        <f t="shared" si="4"/>
        <v>0</v>
      </c>
    </row>
    <row r="139" spans="1:7" x14ac:dyDescent="0.25">
      <c r="A139" s="24" t="s">
        <v>271</v>
      </c>
      <c r="B139" s="25" t="s">
        <v>272</v>
      </c>
      <c r="C139" s="25" t="s">
        <v>17</v>
      </c>
      <c r="D139" s="26"/>
      <c r="E139" s="27">
        <v>0.4</v>
      </c>
      <c r="F139" s="28"/>
      <c r="G139" s="29">
        <f>D139*E139*F139</f>
        <v>0</v>
      </c>
    </row>
    <row r="140" spans="1:7" ht="15" customHeight="1" x14ac:dyDescent="0.25">
      <c r="A140" s="24" t="s">
        <v>287</v>
      </c>
      <c r="B140" s="25" t="s">
        <v>304</v>
      </c>
      <c r="C140" s="25" t="s">
        <v>17</v>
      </c>
      <c r="D140" s="26"/>
      <c r="E140" s="27">
        <v>0.4</v>
      </c>
      <c r="F140" s="28"/>
      <c r="G140" s="29">
        <f t="shared" ref="G140:G155" si="5">D140*E140*F140</f>
        <v>0</v>
      </c>
    </row>
    <row r="141" spans="1:7" ht="15" customHeight="1" x14ac:dyDescent="0.25">
      <c r="A141" s="24" t="s">
        <v>288</v>
      </c>
      <c r="B141" s="25" t="s">
        <v>303</v>
      </c>
      <c r="C141" s="25" t="s">
        <v>17</v>
      </c>
      <c r="D141" s="26"/>
      <c r="E141" s="27">
        <v>0.4</v>
      </c>
      <c r="F141" s="28"/>
      <c r="G141" s="29">
        <f t="shared" si="5"/>
        <v>0</v>
      </c>
    </row>
    <row r="142" spans="1:7" ht="15" customHeight="1" x14ac:dyDescent="0.25">
      <c r="A142" s="24" t="s">
        <v>289</v>
      </c>
      <c r="B142" s="25" t="s">
        <v>305</v>
      </c>
      <c r="C142" s="25" t="s">
        <v>17</v>
      </c>
      <c r="D142" s="26"/>
      <c r="E142" s="27">
        <v>0.4</v>
      </c>
      <c r="F142" s="28"/>
      <c r="G142" s="29">
        <f t="shared" si="5"/>
        <v>0</v>
      </c>
    </row>
    <row r="143" spans="1:7" ht="15" customHeight="1" x14ac:dyDescent="0.25">
      <c r="A143" s="24" t="s">
        <v>290</v>
      </c>
      <c r="B143" s="25" t="s">
        <v>306</v>
      </c>
      <c r="C143" s="25" t="s">
        <v>17</v>
      </c>
      <c r="D143" s="26"/>
      <c r="E143" s="27">
        <v>0.4</v>
      </c>
      <c r="F143" s="28"/>
      <c r="G143" s="29">
        <f t="shared" si="5"/>
        <v>0</v>
      </c>
    </row>
    <row r="144" spans="1:7" ht="15" customHeight="1" x14ac:dyDescent="0.25">
      <c r="A144" s="24" t="s">
        <v>291</v>
      </c>
      <c r="B144" s="25" t="s">
        <v>307</v>
      </c>
      <c r="C144" s="25" t="s">
        <v>17</v>
      </c>
      <c r="D144" s="26"/>
      <c r="E144" s="27">
        <v>0.4</v>
      </c>
      <c r="F144" s="28"/>
      <c r="G144" s="29">
        <f t="shared" si="5"/>
        <v>0</v>
      </c>
    </row>
    <row r="145" spans="1:8" ht="15" customHeight="1" x14ac:dyDescent="0.25">
      <c r="A145" s="24" t="s">
        <v>292</v>
      </c>
      <c r="B145" s="25" t="s">
        <v>308</v>
      </c>
      <c r="C145" s="25" t="s">
        <v>17</v>
      </c>
      <c r="D145" s="26"/>
      <c r="E145" s="27">
        <v>0.4</v>
      </c>
      <c r="F145" s="28"/>
      <c r="G145" s="29">
        <f t="shared" si="5"/>
        <v>0</v>
      </c>
    </row>
    <row r="146" spans="1:8" ht="15" customHeight="1" x14ac:dyDescent="0.25">
      <c r="A146" s="24" t="s">
        <v>293</v>
      </c>
      <c r="B146" s="25" t="s">
        <v>309</v>
      </c>
      <c r="C146" s="25" t="s">
        <v>17</v>
      </c>
      <c r="D146" s="26"/>
      <c r="E146" s="27">
        <v>0.4</v>
      </c>
      <c r="F146" s="28"/>
      <c r="G146" s="29">
        <f t="shared" si="5"/>
        <v>0</v>
      </c>
    </row>
    <row r="147" spans="1:8" ht="15" customHeight="1" x14ac:dyDescent="0.25">
      <c r="A147" s="24" t="s">
        <v>294</v>
      </c>
      <c r="B147" s="25" t="s">
        <v>310</v>
      </c>
      <c r="C147" s="25" t="s">
        <v>17</v>
      </c>
      <c r="D147" s="26"/>
      <c r="E147" s="27">
        <v>0.4</v>
      </c>
      <c r="F147" s="28"/>
      <c r="G147" s="29">
        <f t="shared" si="5"/>
        <v>0</v>
      </c>
    </row>
    <row r="148" spans="1:8" ht="15" customHeight="1" x14ac:dyDescent="0.25">
      <c r="A148" s="24" t="s">
        <v>295</v>
      </c>
      <c r="B148" s="25" t="s">
        <v>311</v>
      </c>
      <c r="C148" s="25" t="s">
        <v>17</v>
      </c>
      <c r="D148" s="26"/>
      <c r="E148" s="27">
        <v>0.4</v>
      </c>
      <c r="F148" s="28"/>
      <c r="G148" s="29">
        <f t="shared" si="5"/>
        <v>0</v>
      </c>
    </row>
    <row r="149" spans="1:8" ht="15" customHeight="1" x14ac:dyDescent="0.25">
      <c r="A149" s="24" t="s">
        <v>296</v>
      </c>
      <c r="B149" s="25" t="s">
        <v>312</v>
      </c>
      <c r="C149" s="25" t="s">
        <v>17</v>
      </c>
      <c r="D149" s="26"/>
      <c r="E149" s="27">
        <v>0.4</v>
      </c>
      <c r="F149" s="28"/>
      <c r="G149" s="29">
        <f t="shared" si="5"/>
        <v>0</v>
      </c>
    </row>
    <row r="150" spans="1:8" ht="15" customHeight="1" x14ac:dyDescent="0.25">
      <c r="A150" s="24" t="s">
        <v>297</v>
      </c>
      <c r="B150" s="25" t="s">
        <v>313</v>
      </c>
      <c r="C150" s="25" t="s">
        <v>17</v>
      </c>
      <c r="D150" s="26"/>
      <c r="E150" s="27">
        <v>0.4</v>
      </c>
      <c r="F150" s="28"/>
      <c r="G150" s="29">
        <f t="shared" si="5"/>
        <v>0</v>
      </c>
    </row>
    <row r="151" spans="1:8" ht="15" customHeight="1" x14ac:dyDescent="0.25">
      <c r="A151" s="24" t="s">
        <v>298</v>
      </c>
      <c r="B151" s="25" t="s">
        <v>315</v>
      </c>
      <c r="C151" s="25" t="s">
        <v>17</v>
      </c>
      <c r="D151" s="26"/>
      <c r="E151" s="27">
        <v>0.4</v>
      </c>
      <c r="F151" s="28"/>
      <c r="G151" s="29">
        <f t="shared" si="5"/>
        <v>0</v>
      </c>
    </row>
    <row r="152" spans="1:8" ht="15" customHeight="1" x14ac:dyDescent="0.25">
      <c r="A152" s="24" t="s">
        <v>299</v>
      </c>
      <c r="B152" s="25" t="s">
        <v>314</v>
      </c>
      <c r="C152" s="25" t="s">
        <v>17</v>
      </c>
      <c r="D152" s="26"/>
      <c r="E152" s="27">
        <v>0.4</v>
      </c>
      <c r="F152" s="28"/>
      <c r="G152" s="29">
        <f t="shared" si="5"/>
        <v>0</v>
      </c>
    </row>
    <row r="153" spans="1:8" ht="15" customHeight="1" x14ac:dyDescent="0.25">
      <c r="A153" s="24" t="s">
        <v>300</v>
      </c>
      <c r="B153" s="25" t="s">
        <v>316</v>
      </c>
      <c r="C153" s="25" t="s">
        <v>17</v>
      </c>
      <c r="D153" s="26"/>
      <c r="E153" s="27">
        <v>0.4</v>
      </c>
      <c r="F153" s="28"/>
      <c r="G153" s="29">
        <f t="shared" si="5"/>
        <v>0</v>
      </c>
    </row>
    <row r="154" spans="1:8" ht="15" customHeight="1" x14ac:dyDescent="0.25">
      <c r="A154" s="24" t="s">
        <v>301</v>
      </c>
      <c r="B154" s="25" t="s">
        <v>318</v>
      </c>
      <c r="C154" s="25" t="s">
        <v>17</v>
      </c>
      <c r="D154" s="26"/>
      <c r="E154" s="27">
        <v>0.4</v>
      </c>
      <c r="F154" s="28"/>
      <c r="G154" s="29">
        <f t="shared" si="5"/>
        <v>0</v>
      </c>
    </row>
    <row r="155" spans="1:8" ht="15" customHeight="1" thickBot="1" x14ac:dyDescent="0.3">
      <c r="A155" s="19" t="s">
        <v>302</v>
      </c>
      <c r="B155" s="20" t="s">
        <v>317</v>
      </c>
      <c r="C155" s="20" t="s">
        <v>17</v>
      </c>
      <c r="D155" s="21"/>
      <c r="E155" s="18">
        <v>0.4</v>
      </c>
      <c r="F155" s="22"/>
      <c r="G155" s="23">
        <f t="shared" si="5"/>
        <v>0</v>
      </c>
    </row>
    <row r="156" spans="1:8" ht="15.75" thickTop="1" x14ac:dyDescent="0.25">
      <c r="E156" s="37" t="s">
        <v>15</v>
      </c>
      <c r="F156" s="37"/>
      <c r="G156" s="6">
        <f>SUM(G8:G155)</f>
        <v>0</v>
      </c>
    </row>
    <row r="157" spans="1:8" x14ac:dyDescent="0.25">
      <c r="E157" s="38" t="s">
        <v>8</v>
      </c>
      <c r="F157" s="38"/>
      <c r="G157" s="5" t="str">
        <f>H5</f>
        <v/>
      </c>
    </row>
    <row r="158" spans="1:8" x14ac:dyDescent="0.25">
      <c r="E158" s="35" t="s">
        <v>16</v>
      </c>
      <c r="F158" s="36"/>
      <c r="G158" s="7" t="str">
        <f>IF(G157="","",G156*G157)</f>
        <v/>
      </c>
    </row>
    <row r="159" spans="1:8" ht="15" customHeight="1" x14ac:dyDescent="0.25">
      <c r="B159" s="34" t="s">
        <v>19</v>
      </c>
      <c r="C159" s="34"/>
      <c r="H159" s="10"/>
    </row>
    <row r="160" spans="1:8" x14ac:dyDescent="0.25">
      <c r="B160" s="34"/>
      <c r="C160" s="34"/>
      <c r="G160" s="11"/>
    </row>
    <row r="164" spans="1:9" x14ac:dyDescent="0.25">
      <c r="I164" s="11"/>
    </row>
    <row r="165" spans="1:9" x14ac:dyDescent="0.25">
      <c r="I165" s="11"/>
    </row>
    <row r="169" spans="1:9" x14ac:dyDescent="0.25">
      <c r="A169" t="s">
        <v>18</v>
      </c>
    </row>
    <row r="170" spans="1:9" x14ac:dyDescent="0.25">
      <c r="A170" t="s">
        <v>286</v>
      </c>
    </row>
    <row r="171" spans="1:9" x14ac:dyDescent="0.25">
      <c r="A171"/>
    </row>
  </sheetData>
  <sheetProtection algorithmName="SHA-512" hashValue="gzrRgDhZEnttEXlmd5e6xwggswF+t9TmNJ2+gFvNzfkBh4FP43f3JNtqqT9HQs13EI2i1BDYTtFONij8spmCcQ==" saltValue="Ywkk0Gy0BuWN79L21pyiLA==" spinCount="100000" sheet="1" objects="1" scenarios="1"/>
  <autoFilter ref="E7:E160" xr:uid="{77235DD2-0FBA-44FB-BB04-44DD78087EA4}"/>
  <mergeCells count="9">
    <mergeCell ref="A1:H1"/>
    <mergeCell ref="B2:C2"/>
    <mergeCell ref="B3:C3"/>
    <mergeCell ref="B5:C5"/>
    <mergeCell ref="B159:C160"/>
    <mergeCell ref="E158:F158"/>
    <mergeCell ref="E156:F156"/>
    <mergeCell ref="E157:F157"/>
    <mergeCell ref="B4:C4"/>
  </mergeCells>
  <phoneticPr fontId="1" type="noConversion"/>
  <pageMargins left="0.7" right="0.7" top="0.75" bottom="0.75" header="0.3" footer="0.3"/>
  <pageSetup paperSize="17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3" ma:contentTypeDescription="Create a new document." ma:contentTypeScope="" ma:versionID="cc693a52efb775698f76aca83b163bd1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7aeefde8ba079d3d7a3594788ea5cd79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51589A-C941-4F86-B14C-9E332B0F136F}">
  <ds:schemaRefs>
    <ds:schemaRef ds:uri="http://schemas.microsoft.com/office/2006/documentManagement/types"/>
    <ds:schemaRef ds:uri="http://purl.org/dc/elements/1.1/"/>
    <ds:schemaRef ds:uri="3e229276-0242-43fd-ae1c-9005d8cb82af"/>
    <ds:schemaRef ds:uri="b143206f-a859-4af7-99ad-262ed23c3b3a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C58C1-7CC4-4541-B9A3-5434759EF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9276-0242-43fd-ae1c-9005d8cb82af"/>
    <ds:schemaRef ds:uri="b143206f-a859-4af7-99ad-262ed23c3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cp:lastPrinted>2022-07-18T15:52:36Z</cp:lastPrinted>
  <dcterms:created xsi:type="dcterms:W3CDTF">2021-12-08T18:13:15Z</dcterms:created>
  <dcterms:modified xsi:type="dcterms:W3CDTF">2023-02-01T15:14:48Z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