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66925"/>
  <mc:AlternateContent xmlns:mc="http://schemas.openxmlformats.org/markup-compatibility/2006">
    <mc:Choice Requires="x15">
      <x15ac:absPath xmlns:x15ac="http://schemas.microsoft.com/office/spreadsheetml/2010/11/ac" url="\\codata\Shares\CO\ISD\EMO\PPM Section\00 IT Solutions\SWEPT\"/>
    </mc:Choice>
  </mc:AlternateContent>
  <xr:revisionPtr revIDLastSave="0" documentId="13_ncr:1_{E11EFBA4-94F1-441D-8D7E-658BB3307EDF}" xr6:coauthVersionLast="47" xr6:coauthVersionMax="47" xr10:uidLastSave="{00000000-0000-0000-0000-000000000000}"/>
  <bookViews>
    <workbookView xWindow="36375" yWindow="2970" windowWidth="17280" windowHeight="11385" tabRatio="763" xr2:uid="{CA418B5D-BF70-455C-A3F9-E5476009FBE6}"/>
  </bookViews>
  <sheets>
    <sheet name="1- Instructions" sheetId="24" r:id="rId1"/>
    <sheet name="2 - SWEPT_Guidance" sheetId="22" r:id="rId2"/>
    <sheet name="3 - SWEPT Guidance Data- DRAFT" sheetId="27" state="hidden" r:id="rId3"/>
  </sheets>
  <definedNames>
    <definedName name="_xlnm._FilterDatabase" localSheetId="1" hidden="1">'2 - SWEPT_Guidance'!#REF!</definedName>
    <definedName name="_xlnm._FilterDatabase" localSheetId="2" hidden="1">'3 - SWEPT Guidance Data- DRAFT'!$A$1:$H$221</definedName>
    <definedName name="_xlnm.Print_Area" localSheetId="0">'1- Instructions'!$A$1:$O$87</definedName>
    <definedName name="_xlnm.Print_Area" localSheetId="1">'2 - SWEPT_Guidance'!$A$1:$F$88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22" l="1"/>
  <c r="F7" i="22"/>
  <c r="F10" i="22"/>
  <c r="F12" i="22" l="1"/>
  <c r="D12" i="22"/>
  <c r="F5" i="22" l="1"/>
  <c r="D18" i="22" l="1"/>
  <c r="D6" i="22"/>
  <c r="E6" i="22"/>
  <c r="F6" i="22"/>
  <c r="D7" i="22"/>
  <c r="E7" i="22"/>
  <c r="D8" i="22"/>
  <c r="E8" i="22"/>
  <c r="F8" i="22"/>
  <c r="D9" i="22"/>
  <c r="E9" i="22"/>
  <c r="F9" i="22"/>
  <c r="D10" i="22"/>
  <c r="E10" i="22"/>
  <c r="D11" i="22"/>
  <c r="E11" i="22"/>
  <c r="F11" i="22"/>
  <c r="D13" i="22"/>
  <c r="E13" i="22"/>
  <c r="F13" i="22"/>
  <c r="D14" i="22"/>
  <c r="E14" i="22"/>
  <c r="F14" i="22"/>
  <c r="D15" i="22"/>
  <c r="E15" i="22"/>
  <c r="F15" i="22"/>
  <c r="D16" i="22"/>
  <c r="E16" i="22"/>
  <c r="F16" i="22"/>
  <c r="D17" i="22"/>
  <c r="E17" i="22"/>
  <c r="F17" i="22"/>
  <c r="E18" i="22"/>
  <c r="F18" i="22"/>
  <c r="E5" i="22"/>
  <c r="D5" i="22"/>
</calcChain>
</file>

<file path=xl/sharedStrings.xml><?xml version="1.0" encoding="utf-8"?>
<sst xmlns="http://schemas.openxmlformats.org/spreadsheetml/2006/main" count="1043" uniqueCount="637">
  <si>
    <t>PD&amp;E Provisions for Work</t>
  </si>
  <si>
    <t>Project Management Plan and Financial Management Plan</t>
  </si>
  <si>
    <t>Quality Control Plan</t>
  </si>
  <si>
    <t>Project Schedule</t>
  </si>
  <si>
    <t>Planning</t>
  </si>
  <si>
    <t>Alternative Corridor Evaluation Report (ACER)</t>
  </si>
  <si>
    <t>Corridor Report</t>
  </si>
  <si>
    <t>Alternative Corridor Evaluation Methodology Memorandum (ACE MM)</t>
  </si>
  <si>
    <t>Subarea Study Report</t>
  </si>
  <si>
    <t>Environmental Review Process</t>
  </si>
  <si>
    <t>Project Plan Consistency Documentation</t>
  </si>
  <si>
    <t>Final Environmental Impact Statement (FEIS)</t>
  </si>
  <si>
    <t>Errata Sheets</t>
  </si>
  <si>
    <t>Project Development Summary Report</t>
  </si>
  <si>
    <t>Environmental Determination</t>
  </si>
  <si>
    <t>Project Location Map</t>
  </si>
  <si>
    <t>Location And Design Concept Acceptance</t>
  </si>
  <si>
    <t>Cooperating Agency Correspondence</t>
  </si>
  <si>
    <t>Draft Type 2 CE Displayed for Public Hearing</t>
  </si>
  <si>
    <t>Final Environmental Certification for Federal Project</t>
  </si>
  <si>
    <t>Final Environmental Impact Statement/Record of Decision (FEIS/ROD)</t>
  </si>
  <si>
    <t>State Environmental Impact Report</t>
  </si>
  <si>
    <t>Advance Notification Package</t>
  </si>
  <si>
    <t>Draft Environmental Assessment</t>
  </si>
  <si>
    <t>Final Environmental Assessment</t>
  </si>
  <si>
    <t>Finding of No Significant Impacts (FONSI)</t>
  </si>
  <si>
    <t>Limitations of Claims Notice</t>
  </si>
  <si>
    <t>Project Initiation Notification</t>
  </si>
  <si>
    <t>Legal Sufficiency Memo</t>
  </si>
  <si>
    <t>Record of Decision (ROD)</t>
  </si>
  <si>
    <t>Non-Major State Action Checklist</t>
  </si>
  <si>
    <t>Location and Design Concept Acceptance (LDCA)</t>
  </si>
  <si>
    <t>Final Notice of Availability</t>
  </si>
  <si>
    <t>Notice To Proceed</t>
  </si>
  <si>
    <t>PD Kick Off Meeting Announcement</t>
  </si>
  <si>
    <t>Approved Type 2 Categorical Exclusion Determination Form</t>
  </si>
  <si>
    <t>Picture</t>
  </si>
  <si>
    <t>Type 1 CE Checklist</t>
  </si>
  <si>
    <t>Status of Environmental Certification for State Funded Project</t>
  </si>
  <si>
    <t>Type 2 Categorical Exclusion Determination Form</t>
  </si>
  <si>
    <t>Draft Environmental Impact Statement (DEIS)</t>
  </si>
  <si>
    <t>EIS Scoping Summary Report</t>
  </si>
  <si>
    <t>Notice of Availability</t>
  </si>
  <si>
    <t>Draft Final Environmental Impact Statement/Record of Decision (FEIS/ROD)</t>
  </si>
  <si>
    <t>Significant Highway Project</t>
  </si>
  <si>
    <t>Final Environmental Certification for State Funded Project</t>
  </si>
  <si>
    <t>Status of Environmental Certification for Federal Project</t>
  </si>
  <si>
    <t>Planning Requirements for Environmental Document Approvals Form</t>
  </si>
  <si>
    <t>Notice of Intent (NOI)</t>
  </si>
  <si>
    <t>Draft Record of Decision (DROD)</t>
  </si>
  <si>
    <t>Detailed Damage Inspection Report</t>
  </si>
  <si>
    <t>Environmental Analysis</t>
  </si>
  <si>
    <t>Social &amp; Economic</t>
  </si>
  <si>
    <t>SCE Technical Memorandum or Report</t>
  </si>
  <si>
    <t>Land Use Map</t>
  </si>
  <si>
    <t>Conceptual Stage Relocation Plan</t>
  </si>
  <si>
    <t>Farmland Conversion Impact Rating Form (NRCS-CPA-106 or Form AD 1006)</t>
  </si>
  <si>
    <t>NRCS Coordination Documentation</t>
  </si>
  <si>
    <t>Cultural</t>
  </si>
  <si>
    <t>Section 4(f) de minimus Determination</t>
  </si>
  <si>
    <t>Section 4(f) Evaluation Report</t>
  </si>
  <si>
    <t>de minimis Approvals</t>
  </si>
  <si>
    <t>Section 4(f) Determination of Applicability</t>
  </si>
  <si>
    <t>Section 4(f) Programmatic Evaluation and Approval</t>
  </si>
  <si>
    <t>Section 4(f) Resources Form</t>
  </si>
  <si>
    <t>Draft Section 4(f) Evaluations, Comments and Coordination</t>
  </si>
  <si>
    <t>Land Replaced Plan And Related Documents</t>
  </si>
  <si>
    <t>Section 106 Evaluation Report</t>
  </si>
  <si>
    <t>Cultural Resource Assessment Survey (CRAS) Report or Technical Memorandum</t>
  </si>
  <si>
    <t>Cultural Resource Assessment Survey (CRAS) Addendum</t>
  </si>
  <si>
    <t>Memorandum of Agreement</t>
  </si>
  <si>
    <t>State Historic Highways</t>
  </si>
  <si>
    <t>Consultations Related To National Historic Landmarks</t>
  </si>
  <si>
    <t>Section 106 Case Study Report</t>
  </si>
  <si>
    <t>Cumulative Effects</t>
  </si>
  <si>
    <t>Cultural Resources Assessment Survey (CRAS)</t>
  </si>
  <si>
    <t>Florida Master Site File Forms</t>
  </si>
  <si>
    <t>Involvement With Unanticipated Human Remains</t>
  </si>
  <si>
    <t>Criteria Of Effect Reports</t>
  </si>
  <si>
    <t>Section 106 Consultation Invitations</t>
  </si>
  <si>
    <t>Section 106 Documentation and Determination of Effects Report</t>
  </si>
  <si>
    <t>Notification of Finding</t>
  </si>
  <si>
    <t>Section 106 Programmatic Agreement Desk Top Review Documentation</t>
  </si>
  <si>
    <t>Programmatic Section 106 Evaluations</t>
  </si>
  <si>
    <t>Research Design and Survey Methodology</t>
  </si>
  <si>
    <t>Cultural Resource Assessment Survey (CRAS) Survey Log</t>
  </si>
  <si>
    <t>Section 106 PA Minimal Impact Determination Form</t>
  </si>
  <si>
    <t>SHPO Concurrence Letter</t>
  </si>
  <si>
    <t>Determination of Significance</t>
  </si>
  <si>
    <t>Historic Resources Compliance For State-Only Undertakings</t>
  </si>
  <si>
    <t>Monitoring Of Construction Activities</t>
  </si>
  <si>
    <t>Mitigation/Excavation Reports</t>
  </si>
  <si>
    <t>Native American Coordination</t>
  </si>
  <si>
    <t>Section 106 Resource Map</t>
  </si>
  <si>
    <t>Natural</t>
  </si>
  <si>
    <t>FDEP Coordination Letter(s)</t>
  </si>
  <si>
    <t>Coastal Barrier Resource Consultation Package</t>
  </si>
  <si>
    <t>USFWS Response to Coastal Barrier Consultation Package</t>
  </si>
  <si>
    <t>USFWS Letter for Coastal Barrier Resources</t>
  </si>
  <si>
    <t>State Clearinghouse Letter</t>
  </si>
  <si>
    <t>Coastal Zone Consistency Determination</t>
  </si>
  <si>
    <t>Pond Siting Report (PSR)</t>
  </si>
  <si>
    <t>Bridge Hydraulic Report (BHR)</t>
  </si>
  <si>
    <t>Location Hydraulic Report (LHR)</t>
  </si>
  <si>
    <t>Pond Siting Evaluation/Report</t>
  </si>
  <si>
    <t>Floodplains Map</t>
  </si>
  <si>
    <t>Natural Resources Technical Memo</t>
  </si>
  <si>
    <t>Natural Resources Evaluation (NRE)</t>
  </si>
  <si>
    <t>Conservation Measures and Mitigation Plan</t>
  </si>
  <si>
    <t>Wetlands Map</t>
  </si>
  <si>
    <t>Species Concurrence Letter</t>
  </si>
  <si>
    <t>Species and Habitat Map</t>
  </si>
  <si>
    <t>Essential Fish Habitat Correspondence</t>
  </si>
  <si>
    <t>EPA Sole Source Aquifer Concurrence (Section 1424[e] of the Safe Drinking Water Act)</t>
  </si>
  <si>
    <t>Water Quality Impact Evaluation (WQIE) Checklist</t>
  </si>
  <si>
    <t>Sole Source Aquifer Coordination Letter</t>
  </si>
  <si>
    <t>Water Quality Impact Evaluation (WQIE)</t>
  </si>
  <si>
    <t>NPS letter for Wild and Scenic Rivers</t>
  </si>
  <si>
    <t>Physical</t>
  </si>
  <si>
    <t>Noise Study Report Addendum (NSRA)</t>
  </si>
  <si>
    <t>Noise Map</t>
  </si>
  <si>
    <t>Noise Study Report (NSR)</t>
  </si>
  <si>
    <t>Air Quality Technical Memorandum</t>
  </si>
  <si>
    <t>Contamination Screening Evaluation Report (CSER)</t>
  </si>
  <si>
    <t>Asbestos And Lead Based Paint</t>
  </si>
  <si>
    <t>Potential Contamination Site Map</t>
  </si>
  <si>
    <t>Technical Memorandum</t>
  </si>
  <si>
    <t>Well Abandonment</t>
  </si>
  <si>
    <t>Facilities Management</t>
  </si>
  <si>
    <t>Level I Contamination Assessment Report</t>
  </si>
  <si>
    <t>Level II Contamination Assessment Report</t>
  </si>
  <si>
    <t>Utility Request Package</t>
  </si>
  <si>
    <t>Utilities Assessment Package</t>
  </si>
  <si>
    <t>Cumulative Effects Evaluation Report</t>
  </si>
  <si>
    <t>PD&amp;E Engineering</t>
  </si>
  <si>
    <t>Engineering Analysis Technical Memorandum</t>
  </si>
  <si>
    <t>Other Interchange Reports</t>
  </si>
  <si>
    <t>Transportation Management Plan</t>
  </si>
  <si>
    <t>Aerials</t>
  </si>
  <si>
    <t>ITS</t>
  </si>
  <si>
    <t>Right-Of-Way Costs</t>
  </si>
  <si>
    <t>Transit</t>
  </si>
  <si>
    <t>Bridge Hydraulic Report</t>
  </si>
  <si>
    <t>Roundabout Evaluation Technical Memorandum</t>
  </si>
  <si>
    <t>Traffic and Revenue Technical Memorandum</t>
  </si>
  <si>
    <t>Local Coordination</t>
  </si>
  <si>
    <t>Long Range Estimates/Construction Costs</t>
  </si>
  <si>
    <t>Bridge Development Report</t>
  </si>
  <si>
    <t>Conceptual Design Plan Set</t>
  </si>
  <si>
    <t>Geotechnical Report</t>
  </si>
  <si>
    <t>Survey And Photogrammetry</t>
  </si>
  <si>
    <t>Systems Engineering Management Plan</t>
  </si>
  <si>
    <t>Access Management</t>
  </si>
  <si>
    <t>Project Concept Summary</t>
  </si>
  <si>
    <t>Bridge Analysis Report</t>
  </si>
  <si>
    <t>Design Variations and Exceptions Package</t>
  </si>
  <si>
    <t>Existing Conditions Assessment Technical Memorandum</t>
  </si>
  <si>
    <t>Risk Analysis Report</t>
  </si>
  <si>
    <t>Typical Section Package</t>
  </si>
  <si>
    <t>Right-Of-Way Impacts And Coordination</t>
  </si>
  <si>
    <t>Conceptual Drainage Report</t>
  </si>
  <si>
    <t>Location Hydraulics Report</t>
  </si>
  <si>
    <t>Pond Siting Report</t>
  </si>
  <si>
    <t>Safety Analysis</t>
  </si>
  <si>
    <t>Value Engineering Study</t>
  </si>
  <si>
    <t>Multimodal</t>
  </si>
  <si>
    <t>Preliminary Engineering Report</t>
  </si>
  <si>
    <t>Alternatives Analysis Memorandum</t>
  </si>
  <si>
    <t>Constructability Review Report</t>
  </si>
  <si>
    <t>Interchange Access Request Report</t>
  </si>
  <si>
    <t>Project Traffic Analysis Report</t>
  </si>
  <si>
    <t>Traffic Analysis Methodology Technical Memorandum</t>
  </si>
  <si>
    <t>Design Analysis</t>
  </si>
  <si>
    <t>Public Involvement</t>
  </si>
  <si>
    <t>Community Awareness Memorandum (CAM)</t>
  </si>
  <si>
    <t>Public Hearing Transcript Certification</t>
  </si>
  <si>
    <t>Public Hearing Transcript</t>
  </si>
  <si>
    <t>Public Involvement Summary Report</t>
  </si>
  <si>
    <t>Advertisement/Notifications for Hearing/Meetings</t>
  </si>
  <si>
    <t>Media</t>
  </si>
  <si>
    <t>Unscheduled Meetings/Presentations</t>
  </si>
  <si>
    <t>Mailing Lists</t>
  </si>
  <si>
    <t>Affidavit of Certification</t>
  </si>
  <si>
    <t>Public Involvement Plan</t>
  </si>
  <si>
    <t>Sign-In Sheets</t>
  </si>
  <si>
    <t>Public Hearing Certification Documentation</t>
  </si>
  <si>
    <t>Public Involvement Comments/Responses</t>
  </si>
  <si>
    <t>Public Hearing/Meeting materials</t>
  </si>
  <si>
    <t>Notices</t>
  </si>
  <si>
    <t>Public Hearing Advertisement Affidavit</t>
  </si>
  <si>
    <t>Re-evaluations</t>
  </si>
  <si>
    <t>Applicable Laws or Regulations</t>
  </si>
  <si>
    <t>Right-Of-Way Acquisition</t>
  </si>
  <si>
    <t>Re-evaluation Form</t>
  </si>
  <si>
    <t>Federal-Aid Project Authorization/Agreement Form</t>
  </si>
  <si>
    <t>Agency Coordination</t>
  </si>
  <si>
    <t>Meeting Materials (Agendas, Handouts, Notes, etc.)</t>
  </si>
  <si>
    <t>Agency/Elected Officials Correspondence</t>
  </si>
  <si>
    <t>Agency Coordination Meeting Summaries</t>
  </si>
  <si>
    <t>Commitments</t>
  </si>
  <si>
    <t>Project Commitments Record</t>
  </si>
  <si>
    <t>Biological Opinion</t>
  </si>
  <si>
    <t>PD&amp;E Manual Reference</t>
  </si>
  <si>
    <t>Products</t>
  </si>
  <si>
    <t>Part 1, Chapter 4, Section 4.2.4.3 Develop Methodology Memorandum</t>
  </si>
  <si>
    <t>Part 1, Chapter 4, Section 4.2.2 Linking Planning and Environmental Review</t>
  </si>
  <si>
    <t>Part 1, Chapter 3, Section 3.2.2 Preparation of the Advance Notification Package</t>
  </si>
  <si>
    <t>Part 1, Chapter 2, Figure 2-4 Status of Environmental Certification for Federal Project</t>
  </si>
  <si>
    <t>Part 1, Chapter 9, Section 9.2.4.2 FEIS</t>
  </si>
  <si>
    <t>Part 1, Chapter 4, Section 4.3 Emergency Relief</t>
  </si>
  <si>
    <t>Part 1, Chapter 3, Section 3.1 Overview</t>
  </si>
  <si>
    <t>Part 1, Chapter 15, Section 15.2.5 Retention</t>
  </si>
  <si>
    <t>Part 1, Chapter 2, Figure 2-4 Status of Environmental Certification for Federal Project
Part 1, Chapter 13, Figure 13-13 Status of Environmental Certification for Federal Project</t>
  </si>
  <si>
    <t>Part 2, Chapter 4, Section 4.3 Documentation</t>
  </si>
  <si>
    <t>Part 2, Chapter 4, Section 4.3.3 Conceptual Stage Relocation Plan</t>
  </si>
  <si>
    <t>Part 2, Chapter 6, Section 6.2.4 Completion of the Farmland Conversion Impact Rating Form</t>
  </si>
  <si>
    <t>Part 2, Chapter 6, Section 6.2.5 Documentation of Projects Requiring Coordination with NRCS</t>
  </si>
  <si>
    <t>Part 2, Chapter 7, Section 7.3.5.1.4 Approval and Documentation Process</t>
  </si>
  <si>
    <t>Part 2, Chapter 7, Section 7.3.5.2 Programmatic Section 4(f) Evaluations</t>
  </si>
  <si>
    <t>Part 2, Chapter 7, Section 7.5.1 Section 6(f)</t>
  </si>
  <si>
    <t>Part 2, Chapter 8, Archaeological and Historical Resources</t>
  </si>
  <si>
    <t>Part 1, Chapter 5, 5.4 Forms</t>
  </si>
  <si>
    <t>Part 2, Chapter 8, Section 8.3.3.1 Reporting Cultural Resources Findings in Environmental Documents</t>
  </si>
  <si>
    <t>Part 2, Chapter 8, Section 8.3.2.1 Section 106</t>
  </si>
  <si>
    <t>Part 2, Chapter 8, Section 8.3.3.1.2 No Adverse Effect or Adverse Effects to NRHP Properties</t>
  </si>
  <si>
    <t>Part 2, Chapter 8, Section 8.2.2.1 State-Designated Historic Highways</t>
  </si>
  <si>
    <t>Part 2, Chapter 8, Section 8.1.3 Legal Authorities</t>
  </si>
  <si>
    <t>Part 2, Chapter 15, Section 15.2.2 Consultation Requirements</t>
  </si>
  <si>
    <t>Part 2, Chapter 14, Coastal Zone Consistency</t>
  </si>
  <si>
    <t>Part 2, Chapter 13, Section 13.2.2.5 Location Hydraulic Report</t>
  </si>
  <si>
    <t>Part 2, Chapter 13, Section 13.2.3 Bridge Hydraulic Report</t>
  </si>
  <si>
    <t>Part 2, Chapter 13, Floodplains</t>
  </si>
  <si>
    <t>Part 2, Chapter 16, Section 16.3.2.4 Technical Memo</t>
  </si>
  <si>
    <t>Part 2, Chapter 16, Section 16.3.2.1.3 Collect Data and Map Habitat</t>
  </si>
  <si>
    <t>Part 2, Chapter 9, Section 9.2.2 Wetland Evaluation</t>
  </si>
  <si>
    <t>Part 2, Chapter 16, Section 16.1.4 Protected Species and Habitat Evaluation Process Summary</t>
  </si>
  <si>
    <t>Part 2, Chapter 11, Section 11.4.4.2 Documenting Sole Source Aquifer Project Review</t>
  </si>
  <si>
    <t>Part 2, Chapter 12, Section 12.2.3.1 Analysis and Coordination</t>
  </si>
  <si>
    <t>Part 2, Chapter 18, Section 18.2.6 Noise Report</t>
  </si>
  <si>
    <t>Part 2, Chapter 18, Section 18.2.7 Environmental Document</t>
  </si>
  <si>
    <t>Part 2, Chapter 20, Section 20.2.2.5 Contamination Screening Evaluation Report</t>
  </si>
  <si>
    <t>Part 2, Chapter 20, Section 20.2.5.3 Asbestos Containing Materials and Metal Based Coating Surveys</t>
  </si>
  <si>
    <t>Part 2, Chapter 20, Section 20.2.3.3 Contamination Plan Markings and Special Provisions</t>
  </si>
  <si>
    <t>Part 2, Chapter 21, Section 21.2.2.3 Utility Assessment Package</t>
  </si>
  <si>
    <t>Part 2, Chapter 21, Section 21.2.2.1 PD&amp;E Request Package</t>
  </si>
  <si>
    <t>Part 2, Chapter 8, Section 8.2.4.5.4 Cumulative Impacts</t>
  </si>
  <si>
    <t>Environmental Analysis - Cumulative Effects</t>
  </si>
  <si>
    <t>Part 2, Chapter 3, Section 3.2.10.2 Preliminary Engineering Report</t>
  </si>
  <si>
    <t>Part 2, Chapter 3, Section 3.2.4 Alternatives Analysis</t>
  </si>
  <si>
    <t>Part 2, Chapter 3, Section 3.2.9 Preferred Alternative</t>
  </si>
  <si>
    <t>Part 2, Chapter 3, Section 3.2.3 Preliminary Engineering Analysis</t>
  </si>
  <si>
    <t>Part 2, Chapter 3, Section 3.2.5.6 Interchanges on Interstate Highways</t>
  </si>
  <si>
    <t>Part 2, Chapter 2, Section 2.2.10 Project Traffic Analysis Report</t>
  </si>
  <si>
    <t>Part 2, Chapter 4, Section 4.2.7.7 Risk Management</t>
  </si>
  <si>
    <t xml:space="preserve">Part 2, Chapter 3, Section 3.2.4.2 Transportation System Management and Operations Alternative </t>
  </si>
  <si>
    <t>Part 2, Chapter 2, Traffic Analysis</t>
  </si>
  <si>
    <t>Part 2, Chapter 3, Section 3.2.5.5 Access Management</t>
  </si>
  <si>
    <t>Part 2, Chapter 3, Section 3.2.5 Engineering Considerations for Build Alternatives</t>
  </si>
  <si>
    <t>Part 2, Chapter 3, Section 3.2.5.7 Intelligent Transportation Systems</t>
  </si>
  <si>
    <t>Part 2, Chapter 3, Section 3.2.2 Project Coordination</t>
  </si>
  <si>
    <t xml:space="preserve">Part 2, Chapter 3, Section 3.2.4.3 Multimodal Alternatives </t>
  </si>
  <si>
    <t>Part 1, Chapter 14, Transit Project Delivery</t>
  </si>
  <si>
    <t>Part 1, Chapter 11, Section 11.2.5.7 Public Hearing Documentation</t>
  </si>
  <si>
    <t>Part 1, Chapter 11, Section 11.2.7 Public Involvement Documentation</t>
  </si>
  <si>
    <t>Part 1, Chapter 11, Section 11.2.1 Developing Public Involvement Plan</t>
  </si>
  <si>
    <t>Part 1, Chapter 11, Section 11.2.5.4.3 Public Hearing Newspaper Ad</t>
  </si>
  <si>
    <t>Part 1, Chapter 11, Section 11.1.4.1 Categorical Exclusions</t>
  </si>
  <si>
    <t>Part 1, Chapter 12, Section 12.3.6.1 Permit Compliance</t>
  </si>
  <si>
    <t>Part 2, Chapter 22, Section 22.1.2 FDOT Commitment Tracking</t>
  </si>
  <si>
    <t>Part 1, Chapter 13, Section 13.2.1.1 Re-evaluation Form</t>
  </si>
  <si>
    <t xml:space="preserve"> Questions and Clarifications for OEM</t>
  </si>
  <si>
    <t>Part 1, Chapter 2, Figure 2-5 Environmental Class of Action Recommendation Form</t>
  </si>
  <si>
    <t>Commitment Status Documentation</t>
  </si>
  <si>
    <t>Permit Status Documentation</t>
  </si>
  <si>
    <t>Evaluation of Major Design Changes and Revised Design Criteria</t>
  </si>
  <si>
    <t>Guidance</t>
  </si>
  <si>
    <t>OEM Responses</t>
  </si>
  <si>
    <t/>
  </si>
  <si>
    <t>Drop-Down Lists</t>
  </si>
  <si>
    <t>Post Construction Documents</t>
  </si>
  <si>
    <t>Post - Construction Documents</t>
  </si>
  <si>
    <t>Use this folder to save the 'Environmental Class of Action Recommendation Form'</t>
  </si>
  <si>
    <t>The Status of Environmental Certification for Federal Project is prepared using SWEPT</t>
  </si>
  <si>
    <t>For EAs and EISs, use appropriate planning consistency form Figure 4-6 or Figure 4-7</t>
  </si>
  <si>
    <t>Part 1, Chapter 6 Environmental Assessment
Part 1, Chapter 6, Figure 6-1 Environmental Assessment Process</t>
  </si>
  <si>
    <t>Part 1, Chapter 7 Finding of No Significant Impact
Part 1, Chapter 7, Figure 7-1 Finding of No Significant Impact Process</t>
  </si>
  <si>
    <t>Part 1, Chapter 8 Draft Environmental Impact Statement (DEIS)
Part 1, Chapter 8, Figure 8-1 Draft Environmental Impact Statement Process</t>
  </si>
  <si>
    <t>Part 1, Chapter 8, Section 8.2.2 Preparation of the Notice of Intent
Part 1, Chapter 8, Figure 8-2 Sample Notice of Intent and Figure 8-3 Sample Notice of Intent Cover Letter</t>
  </si>
  <si>
    <t>Part 1, Chapter 9 Final Environmental Impact Statement (FEIS)
Part 1, Chapter 9, Figure 9-1 Final Environmental Impact Statement Process</t>
  </si>
  <si>
    <t>Part 1, Chapter 9, Section 9.2.2.1 Combined FEIS and ROD (FEIS/ROD)
Part 1, Chapter 9, Figure 9-2 FEIS/ROD Process</t>
  </si>
  <si>
    <t>Part 1, Chapter 9, Section 9.2.1.1 FEIS Errata Sheets
Part 1, Chapter 9, Section 9.2.2.1.1 Applying Errata Sheets and FEIS/ROD to a Project</t>
  </si>
  <si>
    <t>Legacy PD&amp;E Manual process. Use for older documents.</t>
  </si>
  <si>
    <t>Use this folder to save the DEIS Notice of Availability</t>
  </si>
  <si>
    <t>Use this folder to save the FEIS Notice of Availability</t>
  </si>
  <si>
    <t>Use to save PD&amp;E contract Notice to Proceed</t>
  </si>
  <si>
    <t>Optional supporting documentation</t>
  </si>
  <si>
    <t>Use to file SEIRs not prepared using the SWEPT tool</t>
  </si>
  <si>
    <t>The Status of Environmental Certification for State Funded Project is prepared using SWEPT</t>
  </si>
  <si>
    <t>The folder saves the State Environmental Impact Report prepared using SWEPT</t>
  </si>
  <si>
    <t>Part 1, Chapter 9, Section 9.2.3 FDOT Document Review Process
Part 2, Chapter 7, Section 7.3.5.3.5.1 Submission of Final Individual Section 4(f) Evaluation and Legal Sufficiency Review [23 CFR § 774.7(d)]
Part 1, Chapter 15, Project File and Records Management</t>
  </si>
  <si>
    <t>Use only when de minimis is not prepared using the SWEPT Tool</t>
  </si>
  <si>
    <t>Legacy PD&amp;E Manual process. Use for older documents. Generated by the Section 4(f) SWEPT tool for new projects.</t>
  </si>
  <si>
    <t>Use for Individual Section 4(f) Evaluation Report</t>
  </si>
  <si>
    <t>Output from the Section 4(f) SWEPT tool</t>
  </si>
  <si>
    <t>See also FDOT's CRM Handbook, Chapter 5</t>
  </si>
  <si>
    <t>Upload MOA as a technical document for Type 2 CE and as an Appendix for EAs or EISs</t>
  </si>
  <si>
    <t>Part 2, Chapter 8, Section 8.3.3.1 Reporting Cultural Resources Findings in Environmental Documents
Part 2, Chapter 8, Section 8.1.2 Definitions</t>
  </si>
  <si>
    <t>Part 2, Chapter 11, Section 11.4.4.1 Documenting Project Involvement with Aquatic Preserves or Outstanding Florida Waters</t>
  </si>
  <si>
    <t>Where to Upload in SWEPT</t>
  </si>
  <si>
    <t>Part 2, Chapter 16, Section 16.2.2.1.3 Informal Consultation
Part 2, Chapter 16, Section 16.3.2.6.2 Environmental Document</t>
  </si>
  <si>
    <t>Pond Siting Report (PSR) should be uploaded under the PD&amp;E Engineering folder in SWEPT and linked to the Floodplains folder</t>
  </si>
  <si>
    <t xml:space="preserve">Use for Type 1 CE and NMSA </t>
  </si>
  <si>
    <t>Part 2, Chapter 20, Section 20.2.2 Level I / Contamination Screening Evaluation</t>
  </si>
  <si>
    <t>Part 2, Chapter 20, Section 20.2.3 Level II Assessment</t>
  </si>
  <si>
    <t>Bridge Hydraulics Report should be uploaded under the PD&amp;E Engineering folder in SWEPT and linked to the Floodplain folder</t>
  </si>
  <si>
    <t>Location Hydraulics Report should be uploaded under the PD&amp;E Engineering folder in SWEPT and linked to the Floodplain folder</t>
  </si>
  <si>
    <t xml:space="preserve">Part 2, Chapter 2, Section 2.2.8 Safety Analysis
Part 2, Chapter 3, Section 3.2.5.3 Traffic Operations and Safety </t>
  </si>
  <si>
    <t>Part 1, Chapter 11, Section 11.2.4.5 Meeting Notification and Advertisement Requirements
Part 1, Chapter 11, Section 11.2.5.4 Public Hearing Notification and Advertisement Requirements</t>
  </si>
  <si>
    <t>This folder can be used to save public hearing presentation and display boards</t>
  </si>
  <si>
    <t>Part 1, Chapter 11, Section 11.2.5.7 Public Hearing Documentation
Part 1, Chapter 11, Section 11.2.5.6 Public Hearing Presentation and Script</t>
  </si>
  <si>
    <t>Part 1, Chapter 11, Section 11.2.4.5.6 Press Release
Part 1, Chapter 11, Section 11.2.4.5.7 Websites and Social Media</t>
  </si>
  <si>
    <t>Part 1, Chapter 11, Section 11.2.1.3 Identification of Elected Officials and Agencies
Part 1, Chapter 11, Section 11.2.1.4 Identification of Affected Communities and Stakeholders</t>
  </si>
  <si>
    <t>Part 1, Chapter 13, Section 13.2.1.1 Re-evaluation Form, Section 4</t>
  </si>
  <si>
    <t>Part 1, Chapter 13, Section 13.2.1.1 Re-evaluation Form, Section 3</t>
  </si>
  <si>
    <t>WHERE TO UPLOAD DOCUMENTS IN SWEPT</t>
  </si>
  <si>
    <t>SWEPT Main Folders</t>
  </si>
  <si>
    <t>Where to Upload Document in SWEPT</t>
  </si>
  <si>
    <t>COLUMN A</t>
  </si>
  <si>
    <t>COLUMN B</t>
  </si>
  <si>
    <t>COLUMN C</t>
  </si>
  <si>
    <t>COLUMN D</t>
  </si>
  <si>
    <t>COLUMN E</t>
  </si>
  <si>
    <t>Used to upload the PD&amp;E Request Package (new name in manual)</t>
  </si>
  <si>
    <t>Noise Study Report should be uploaded under the Environmental Analysis -Physical folder in SWEPT and linked to the PD&amp;E Engineering folder</t>
  </si>
  <si>
    <t xml:space="preserve">Legacy Folder. Use for older documents. </t>
  </si>
  <si>
    <t>Upload Public Hearing Transcript</t>
  </si>
  <si>
    <t>Legacy Environmental Review Process</t>
  </si>
  <si>
    <t>Used for Legacy Type 2 Categorical Exclusion projects.  Planning consistency information is now included in the Type 2 Categorical Exclusion Determination Form.
Use this folder to save the forms for EAs and EISs.</t>
  </si>
  <si>
    <t>Part 1, Chapter 9, Section 9.2.2 Preparation of the Record of Decision
Part 1, Chapter 9, Figure 9-10 Record of Decision Sample Cover Page and Figure 9-11 Sample Record of Decision</t>
  </si>
  <si>
    <t>See the Natural Resources Evaluation Outline and Guidance document which provides guidance and a suggested outline for the development of a NRE.</t>
  </si>
  <si>
    <t>Part 2, Chapter 9 Wetlands and Other Surface Waters
Part 2, Chapter 16 Protected Species and Habitat 
Part 2, Chapter 17 Essential Fish Habitat</t>
  </si>
  <si>
    <t>See Cumulative Effects Evaluation Handbook for additional guidance.</t>
  </si>
  <si>
    <t>See FDOT Permit Handbook for additional guidance.</t>
  </si>
  <si>
    <t>Part 1, Chapter 4, Section 4.2.10 Interagency Coordination and Public Involvement
Part 1, Chapter 6, Section 6.2.1.5 Comments and Coordination
Part 1, Chapter 8, Section 8.2.4.6 Comments and Coordination</t>
  </si>
  <si>
    <t>PD&amp;E Engineering or include in the PER</t>
  </si>
  <si>
    <t>The PD&amp;E Study Standard Scope of Services development tool is used to prepare the draft scope of services for a project. A PDF of the final scope should be uploaded.</t>
  </si>
  <si>
    <t>Environmental Document Submittal Form</t>
  </si>
  <si>
    <t>The Status of Environmental Certification for Federal Project is prepared using SWEPT. Legacy forms may be uploaded and stored in this same folder.</t>
  </si>
  <si>
    <t>The Type 1 Categorical Exclusion Checklist is prepared using SWEPT. Legacy documents may be uploaded and stored in this same folder.</t>
  </si>
  <si>
    <t>Include transmittal letter and information package.</t>
  </si>
  <si>
    <t>Certification is created in SWEPT. Legacy documents may be uploaded and stored in this same folder.</t>
  </si>
  <si>
    <t>Part 1, Chapter 3, Section 3.2.5 Agency Roles</t>
  </si>
  <si>
    <t>Draft PER Displayed for Public Hearing</t>
  </si>
  <si>
    <t>Part 1, Chapter 11, Section 11.2.5.5 Documents for Public Review</t>
  </si>
  <si>
    <t>Part 1, Chapter 2, Section 2.2.2.1 Type 1 Categorical Exclusions
Part 1, Chapter 2, Figure 2-3 Type 1 Categorical Exclusion Checklist</t>
  </si>
  <si>
    <t>Part 1, Chapter 5, Section 5.2.1 Guidance for Preparing a Type 2 Categorical Exclusion Determination Form</t>
  </si>
  <si>
    <t xml:space="preserve">Part 2, Chapter 7, Section 7.3.5.3.5.1 Submission of Final Individual Section 4(f) Evaluation and Legal Sufficiency Review </t>
  </si>
  <si>
    <t>Part 2, Chapter 8, Section 8.2.2.2 Burials, Cemeteries, and other Sites Containing Human Remains or Associated Burial Artifacts
Part 2, Chapter 8, Section 8.3.5 Treatment of Human Remains
Part 2, Chapter 8, Section 8.3.6.4 Cultural Resources Considerations During Construction</t>
  </si>
  <si>
    <t>Part 2, Chapter 8, Section 8.2 Process
Part 2, Chapter 8, Section 8.2.1.1 Participants in the Section 106 Process
Part 2, Chapter 8, Section 8.2.2 Additional Requirements and Processes</t>
  </si>
  <si>
    <t>Part 2, Chapter 8, Section 8.3.6.4 Cultural Resources Considerations during Construction</t>
  </si>
  <si>
    <t>Part 2, Chapter 15, Section 15.2.3 Documentation in Environmental Document</t>
  </si>
  <si>
    <t>Legacy PD&amp;E Manual process. Use for older documents 
(e.g. Re-evaluations)</t>
  </si>
  <si>
    <t>Re-evaluation forms are created in SWEPT. Legacy documents may be uploaded and stored in this same folder.</t>
  </si>
  <si>
    <t>Part 1, Chapter 2, Section 2.2.2.2 Type 2 Categorical Exclusion
Part 1, Chapter 5, Section 5.2.1 Guidance for Preparing a Type 2 Categorical Exclusion Determination Form</t>
  </si>
  <si>
    <t>Water Quality Impact Evaluation Checklist
Form #650-050-37</t>
  </si>
  <si>
    <t>Newer NMSA Checkslist is prepared using SWEPT. Legacy Forms may be uploaded and stored in this folder.</t>
  </si>
  <si>
    <t>Newer Type 2 Categorical Exclusion Determination Form is prepared using SWEPT. Legacy Forms may be uploaded and stored in this same folder.</t>
  </si>
  <si>
    <t xml:space="preserve">The Environmental Document Submittal Form is prepared using SWEPT. Legacy Forms may be uploaded and stored in this same folder. </t>
  </si>
  <si>
    <t>Legacy PD&amp;E Manual process. Use the Type 2 Categorical Exclusion Determination Form folder to upload older documents.</t>
  </si>
  <si>
    <r>
      <t xml:space="preserve">See the OEM </t>
    </r>
    <r>
      <rPr>
        <i/>
        <sz val="10"/>
        <color theme="1"/>
        <rFont val="Calibri"/>
        <family val="2"/>
        <scheme val="minor"/>
      </rPr>
      <t>Guidance for Processing Limitations of Claims</t>
    </r>
    <r>
      <rPr>
        <sz val="10"/>
        <color theme="1"/>
        <rFont val="Calibri"/>
        <family val="2"/>
        <scheme val="minor"/>
      </rPr>
      <t xml:space="preserve"> for a sample draft cover letter.</t>
    </r>
  </si>
  <si>
    <r>
      <t>Part 1, Chapter 4, Section 4.2.7.</t>
    </r>
    <r>
      <rPr>
        <sz val="10"/>
        <color rgb="FFFF0000"/>
        <rFont val="Calibri"/>
        <family val="2"/>
        <scheme val="minor"/>
      </rPr>
      <t>7</t>
    </r>
    <r>
      <rPr>
        <sz val="10"/>
        <color theme="1"/>
        <rFont val="Calibri"/>
        <family val="2"/>
        <scheme val="minor"/>
      </rPr>
      <t xml:space="preserve"> Project Management Plan and Financial Management Plan</t>
    </r>
  </si>
  <si>
    <r>
      <t>Part 1, Chapter 4, Section 4.2.7.</t>
    </r>
    <r>
      <rPr>
        <sz val="10"/>
        <color rgb="FFFF0000"/>
        <rFont val="Calibri"/>
        <family val="2"/>
        <scheme val="minor"/>
      </rPr>
      <t>3</t>
    </r>
    <r>
      <rPr>
        <sz val="10"/>
        <color theme="1"/>
        <rFont val="Calibri"/>
        <family val="2"/>
        <scheme val="minor"/>
      </rPr>
      <t xml:space="preserve"> Project Schedule</t>
    </r>
  </si>
  <si>
    <r>
      <t>Part 1, Chapter 4, Section 4.2.7.</t>
    </r>
    <r>
      <rPr>
        <sz val="10"/>
        <color rgb="FFFF0000"/>
        <rFont val="Calibri"/>
        <family val="2"/>
        <scheme val="minor"/>
      </rPr>
      <t>8</t>
    </r>
    <r>
      <rPr>
        <sz val="10"/>
        <color theme="1"/>
        <rFont val="Calibri"/>
        <family val="2"/>
        <scheme val="minor"/>
      </rPr>
      <t xml:space="preserve"> Quality Control Plan</t>
    </r>
  </si>
  <si>
    <r>
      <t>Additional guidance is available in the ETDM Manual (</t>
    </r>
    <r>
      <rPr>
        <sz val="10"/>
        <color rgb="FFFF0000"/>
        <rFont val="Calibri"/>
        <family val="2"/>
        <scheme val="minor"/>
      </rPr>
      <t>December 2021 edition</t>
    </r>
    <r>
      <rPr>
        <sz val="10"/>
        <color theme="1"/>
        <rFont val="Calibri"/>
        <family val="2"/>
        <scheme val="minor"/>
      </rPr>
      <t>) under Chapter 3, Section 3.6 and Chapter 4, Section 4.6 Alternative Corridor Evaluation (ACE) Process</t>
    </r>
  </si>
  <si>
    <t>The 2024 PD&amp;E Manual does not discuss the Methodology Memorandum</t>
  </si>
  <si>
    <t>The 2024 PD&amp;E Manual does not discuss how to prepare an ACER. It provides a brief summary of what the ACE process is, refers the reader to the ETDM Manual, and states that the results should be summarized in the EA/EIS</t>
  </si>
  <si>
    <r>
      <t>Part 1, Chapter 10, Section 10.2.1.</t>
    </r>
    <r>
      <rPr>
        <sz val="10"/>
        <color rgb="FFFF0000"/>
        <rFont val="Calibri"/>
        <family val="2"/>
        <scheme val="minor"/>
      </rPr>
      <t>4</t>
    </r>
    <r>
      <rPr>
        <sz val="10"/>
        <color theme="1"/>
        <rFont val="Calibri"/>
        <family val="2"/>
        <scheme val="minor"/>
      </rPr>
      <t xml:space="preserve"> </t>
    </r>
    <r>
      <rPr>
        <sz val="10"/>
        <color rgb="FFFF0000"/>
        <rFont val="Calibri"/>
        <family val="2"/>
        <scheme val="minor"/>
      </rPr>
      <t>Documentation of Non-Major State Actions 
Part 1, Chapter 10, Section 10.2.1.4.1 Completing the Non-Major State Action Checklist</t>
    </r>
    <r>
      <rPr>
        <sz val="10"/>
        <color theme="1"/>
        <rFont val="Calibri"/>
        <family val="2"/>
        <scheme val="minor"/>
      </rPr>
      <t xml:space="preserve">
Part 1, Chapter 10, Figure 10-2 Non-Major State Action Checklist</t>
    </r>
  </si>
  <si>
    <r>
      <t xml:space="preserve">Part 1, Chapter 4, Section 4.2.4.5 Prepare Alternative Corridor Evaluation Report
</t>
    </r>
    <r>
      <rPr>
        <sz val="10"/>
        <color rgb="FFFF0000"/>
        <rFont val="Calibri"/>
        <family val="2"/>
        <scheme val="minor"/>
      </rPr>
      <t>Part 1, Chapter 4, Section 4.2.4 Alternative Corridor Evaluation</t>
    </r>
    <r>
      <rPr>
        <sz val="10"/>
        <color theme="1"/>
        <rFont val="Calibri"/>
        <family val="2"/>
        <scheme val="minor"/>
      </rPr>
      <t xml:space="preserve">  </t>
    </r>
  </si>
  <si>
    <t>No Changes</t>
  </si>
  <si>
    <t>Part 1, Chapter 7, Section 7.2.4, Chapter 9, Section 9.2.5, Guidance on Limitation of Claims Notice</t>
  </si>
  <si>
    <t>Part 1, Chapter 5, Section 5.2.2, Chapter 6, Section 6.2.2, Chapter 7, Section 7.2.2, Chapter 8, Section 8.2.5, Chapter 9, Section 9.2.3,  FDOT Document Review Process
Part 1, Chapter 13, Section 13.2.1.2 Processing of Re-evaluations</t>
  </si>
  <si>
    <r>
      <t>Part 1, Chapter 8, Section 8.2.1 Environmental Scoping Process
Part 1, Chapter 8, Section 8.2.4.6.</t>
    </r>
    <r>
      <rPr>
        <sz val="10"/>
        <color rgb="FFFF0000"/>
        <rFont val="Calibri"/>
        <family val="2"/>
        <scheme val="minor"/>
      </rPr>
      <t>1</t>
    </r>
    <r>
      <rPr>
        <sz val="10"/>
        <color theme="1"/>
        <rFont val="Calibri"/>
        <family val="2"/>
        <scheme val="minor"/>
      </rPr>
      <t xml:space="preserve"> Discussion of the Environmental Scoping Process
Part 1, Chapter 11, Section 11.2.4.1.1 Scoping Meeting for Environmental Impact Statement Projects</t>
    </r>
  </si>
  <si>
    <r>
      <t>Part 1, Chapter 8, Section 8.2.6 Actions After Approval of the DEIS
Part 1, Chapter 8, Figure 8-1</t>
    </r>
    <r>
      <rPr>
        <sz val="10"/>
        <color rgb="FFFF0000"/>
        <rFont val="Calibri"/>
        <family val="2"/>
        <scheme val="minor"/>
      </rPr>
      <t>1</t>
    </r>
    <r>
      <rPr>
        <sz val="10"/>
        <color theme="1"/>
        <rFont val="Calibri"/>
        <family val="2"/>
        <scheme val="minor"/>
      </rPr>
      <t xml:space="preserve"> Sample Notice of Availability Published by EPA in the Federal Register 8-37</t>
    </r>
  </si>
  <si>
    <r>
      <t>Part 1, Chapter 10, Section 10.2.1.</t>
    </r>
    <r>
      <rPr>
        <sz val="10"/>
        <color rgb="FFFF0000"/>
        <rFont val="Calibri"/>
        <family val="2"/>
        <scheme val="minor"/>
      </rPr>
      <t>4</t>
    </r>
    <r>
      <rPr>
        <sz val="10"/>
        <color theme="1"/>
        <rFont val="Calibri"/>
        <family val="2"/>
        <scheme val="minor"/>
      </rPr>
      <t xml:space="preserve"> Documentation of Non-Major State Actions and Section 10.2.1.</t>
    </r>
    <r>
      <rPr>
        <sz val="10"/>
        <color rgb="FFFF0000"/>
        <rFont val="Calibri"/>
        <family val="2"/>
        <scheme val="minor"/>
      </rPr>
      <t>5</t>
    </r>
    <r>
      <rPr>
        <sz val="10"/>
        <color theme="1"/>
        <rFont val="Calibri"/>
        <family val="2"/>
        <scheme val="minor"/>
      </rPr>
      <t xml:space="preserve"> Documentation of a State Environmental Impact Report</t>
    </r>
  </si>
  <si>
    <r>
      <t>Part 1, Chapter 10, Section 10.2.1.</t>
    </r>
    <r>
      <rPr>
        <sz val="10"/>
        <color rgb="FFFF0000"/>
        <rFont val="Calibri"/>
        <family val="2"/>
        <scheme val="minor"/>
      </rPr>
      <t>5</t>
    </r>
    <r>
      <rPr>
        <sz val="10"/>
        <color theme="1"/>
        <rFont val="Calibri"/>
        <family val="2"/>
        <scheme val="minor"/>
      </rPr>
      <t xml:space="preserve"> Documentation of a State Environmental Impact Report
Part 1, Chapter 10, Figure 10-4 State Environmental Impact Report</t>
    </r>
    <r>
      <rPr>
        <sz val="10"/>
        <color rgb="FFFF0000"/>
        <rFont val="Calibri"/>
        <family val="2"/>
        <scheme val="minor"/>
      </rPr>
      <t xml:space="preserve"> Re-evaluation </t>
    </r>
    <r>
      <rPr>
        <sz val="10"/>
        <color theme="1"/>
        <rFont val="Calibri"/>
        <family val="2"/>
        <scheme val="minor"/>
      </rPr>
      <t>Form</t>
    </r>
  </si>
  <si>
    <t>Part 2, Chapter 7, Section 7.3.5.1 The de minimis Section 4(f) Analysis
Part 2, Chapter 7, Section 7.3.5.3.3 Submission and Coordination of Draft Individual Section 4(f) Evaluations
Part 2, Chapter 7, Section 7.3.5.3.5 Final Section 4(f) Individual Evaluation Outline</t>
  </si>
  <si>
    <r>
      <t>Part 2, Chapter 8, Section 8.3.2.</t>
    </r>
    <r>
      <rPr>
        <sz val="10"/>
        <color rgb="FFFF0000"/>
        <rFont val="Calibri"/>
        <family val="2"/>
        <scheme val="minor"/>
      </rPr>
      <t>2.</t>
    </r>
    <r>
      <rPr>
        <sz val="10"/>
        <color theme="1"/>
        <rFont val="Calibri"/>
        <family val="2"/>
        <scheme val="minor"/>
      </rPr>
      <t>3</t>
    </r>
    <r>
      <rPr>
        <sz val="10"/>
        <color rgb="FFFF0000"/>
        <rFont val="Calibri"/>
        <family val="2"/>
        <scheme val="minor"/>
      </rPr>
      <t xml:space="preserve">.2 </t>
    </r>
    <r>
      <rPr>
        <sz val="10"/>
        <color theme="1"/>
        <rFont val="Calibri"/>
        <family val="2"/>
        <scheme val="minor"/>
      </rPr>
      <t>Conduct Consultation with Native American Tribes
Part 2, Chapter 8, Section 8.2.1.2 Native American Consultation</t>
    </r>
  </si>
  <si>
    <r>
      <t>Part 2, Chapter 8, Section</t>
    </r>
    <r>
      <rPr>
        <sz val="10"/>
        <color rgb="FFFF0000"/>
        <rFont val="Calibri"/>
        <family val="2"/>
        <scheme val="minor"/>
      </rPr>
      <t xml:space="preserve"> 8.3.2.8.3 CRAS Reports and CRAS Addendum Reports</t>
    </r>
    <r>
      <rPr>
        <sz val="10"/>
        <color theme="1"/>
        <rFont val="Calibri"/>
        <family val="2"/>
        <scheme val="minor"/>
      </rPr>
      <t xml:space="preserve"> 
</t>
    </r>
    <r>
      <rPr>
        <sz val="10"/>
        <color rgb="FFFF0000"/>
        <rFont val="Calibri"/>
        <family val="2"/>
        <scheme val="minor"/>
      </rPr>
      <t xml:space="preserve">Part 2, Chapter 8, Section 8.3.2.8.4 Case Study Reports </t>
    </r>
  </si>
  <si>
    <t>Part 2, Chapter 8, Section 8.3.2.2.3.2 Conduct Consultation with Native American Tribes</t>
  </si>
  <si>
    <t>Part 2, Chapter 8, Figure 8-2 Project Activity Types Identified for Stipulation VI of the Section 106 PA, Appendix 2</t>
  </si>
  <si>
    <r>
      <t>Part 2, Chapter 8, Section</t>
    </r>
    <r>
      <rPr>
        <sz val="10"/>
        <color rgb="FFFF0000"/>
        <rFont val="Calibri"/>
        <family val="2"/>
        <scheme val="minor"/>
      </rPr>
      <t xml:space="preserve"> 8.3.2.3.4</t>
    </r>
    <r>
      <rPr>
        <sz val="10"/>
        <color theme="1"/>
        <rFont val="Calibri"/>
        <family val="2"/>
        <scheme val="minor"/>
      </rPr>
      <t xml:space="preserve"> Document the Historic and Archaeological Resources Survey Effort</t>
    </r>
  </si>
  <si>
    <r>
      <t>Part 2, Chapter 8, Section 8.3.2.</t>
    </r>
    <r>
      <rPr>
        <sz val="10"/>
        <color rgb="FFFF0000"/>
        <rFont val="Calibri"/>
        <family val="2"/>
        <scheme val="minor"/>
      </rPr>
      <t>4</t>
    </r>
    <r>
      <rPr>
        <sz val="10"/>
        <color theme="1"/>
        <rFont val="Calibri"/>
        <family val="2"/>
        <scheme val="minor"/>
      </rPr>
      <t xml:space="preserve"> Step Three: Assess Adverse Effects</t>
    </r>
  </si>
  <si>
    <r>
      <t>Part 2, Chapter 3, Section 3.2.5.</t>
    </r>
    <r>
      <rPr>
        <sz val="10"/>
        <color rgb="FFFF0000"/>
        <rFont val="Calibri"/>
        <family val="2"/>
        <scheme val="minor"/>
      </rPr>
      <t xml:space="preserve">13 </t>
    </r>
    <r>
      <rPr>
        <sz val="10"/>
        <color theme="1"/>
        <rFont val="Calibri"/>
        <family val="2"/>
        <scheme val="minor"/>
      </rPr>
      <t xml:space="preserve"> Stormwater Management</t>
    </r>
  </si>
  <si>
    <r>
      <t>Part 2, Chapter 3, Section 3.2.5.</t>
    </r>
    <r>
      <rPr>
        <sz val="10"/>
        <color rgb="FFFF0000"/>
        <rFont val="Calibri"/>
        <family val="2"/>
        <scheme val="minor"/>
      </rPr>
      <t>13</t>
    </r>
    <r>
      <rPr>
        <sz val="10"/>
        <color theme="1"/>
        <rFont val="Calibri"/>
        <family val="2"/>
        <scheme val="minor"/>
      </rPr>
      <t xml:space="preserve"> Stormwater Management</t>
    </r>
  </si>
  <si>
    <r>
      <t>Part 2, Chapter 11, Figure 11-</t>
    </r>
    <r>
      <rPr>
        <sz val="10"/>
        <color rgb="FFFF0000"/>
        <rFont val="Calibri"/>
        <family val="2"/>
        <scheme val="minor"/>
      </rPr>
      <t>2</t>
    </r>
    <r>
      <rPr>
        <sz val="10"/>
        <color theme="1"/>
        <rFont val="Calibri"/>
        <family val="2"/>
        <scheme val="minor"/>
      </rPr>
      <t xml:space="preserve"> Water Quality Impact Evaluation Checklist</t>
    </r>
  </si>
  <si>
    <r>
      <t xml:space="preserve">Part 2, Chapter 19, Section 19.2.3 Air Quality Technical Memorandum
</t>
    </r>
    <r>
      <rPr>
        <sz val="10"/>
        <color rgb="FFFF0000"/>
        <rFont val="Calibri"/>
        <family val="2"/>
        <scheme val="minor"/>
      </rPr>
      <t>Part 2, Chapter 19, Figure 19-4: Example Air Quality Technical Memorandum</t>
    </r>
  </si>
  <si>
    <t>There is no specific section/chapter that discusses Cumulative impacts. Where it is mentioned, the manual directs the reader to refer to the CEE Handbook.</t>
  </si>
  <si>
    <r>
      <t>Part 2, Chapter 3, Section 3.2.5.</t>
    </r>
    <r>
      <rPr>
        <sz val="10"/>
        <color rgb="FFFF0000"/>
        <rFont val="Calibri"/>
        <family val="2"/>
        <scheme val="minor"/>
      </rPr>
      <t>20.</t>
    </r>
    <r>
      <rPr>
        <sz val="10"/>
        <color theme="1"/>
        <rFont val="Calibri"/>
        <family val="2"/>
        <scheme val="minor"/>
      </rPr>
      <t>1 Development of Bridge Alternatives</t>
    </r>
  </si>
  <si>
    <t>Design Noise Study Report (DNSR)</t>
  </si>
  <si>
    <r>
      <t xml:space="preserve">Part 2, Chapter 18, Section 18.2.6.4 Design Phase </t>
    </r>
    <r>
      <rPr>
        <sz val="10"/>
        <color rgb="FFFF0000"/>
        <rFont val="Calibri"/>
        <family val="2"/>
        <scheme val="minor"/>
      </rPr>
      <t>Considerations</t>
    </r>
  </si>
  <si>
    <r>
      <t>Part 1, Chapter 2, Section 2.2.2.1.</t>
    </r>
    <r>
      <rPr>
        <sz val="10"/>
        <color rgb="FFFF0000"/>
        <rFont val="Calibri"/>
        <family val="2"/>
        <scheme val="minor"/>
      </rPr>
      <t>5</t>
    </r>
    <r>
      <rPr>
        <sz val="10"/>
        <rFont val="Calibri"/>
        <family val="2"/>
        <scheme val="minor"/>
      </rPr>
      <t xml:space="preserve"> Coordination and Documentation</t>
    </r>
  </si>
  <si>
    <r>
      <t>Part 1, Chapter 11, Section 11.2.5.</t>
    </r>
    <r>
      <rPr>
        <sz val="10"/>
        <color rgb="FFFF0000"/>
        <rFont val="Calibri"/>
        <family val="2"/>
        <scheme val="minor"/>
      </rPr>
      <t>9</t>
    </r>
    <r>
      <rPr>
        <sz val="10"/>
        <rFont val="Calibri"/>
        <family val="2"/>
        <scheme val="minor"/>
      </rPr>
      <t xml:space="preserve"> Notice of Opportunity to Request a Public Hearing</t>
    </r>
  </si>
  <si>
    <r>
      <t>Part 2, Chapter 3, Section 3.2.5.</t>
    </r>
    <r>
      <rPr>
        <sz val="10"/>
        <color rgb="FFFF0000"/>
        <rFont val="Calibri"/>
        <family val="2"/>
        <scheme val="minor"/>
      </rPr>
      <t xml:space="preserve">13 </t>
    </r>
    <r>
      <rPr>
        <sz val="10"/>
        <color theme="1"/>
        <rFont val="Calibri"/>
        <family val="2"/>
        <scheme val="minor"/>
      </rPr>
      <t>Stormwater Management</t>
    </r>
  </si>
  <si>
    <r>
      <t>Part 2, Chapter 3, Section 3.2.5.</t>
    </r>
    <r>
      <rPr>
        <sz val="10"/>
        <color rgb="FFFF0000"/>
        <rFont val="Calibri"/>
        <family val="2"/>
        <scheme val="minor"/>
      </rPr>
      <t>22</t>
    </r>
    <r>
      <rPr>
        <sz val="10"/>
        <rFont val="Calibri"/>
        <family val="2"/>
        <scheme val="minor"/>
      </rPr>
      <t xml:space="preserve"> Constructability </t>
    </r>
  </si>
  <si>
    <r>
      <t>Part 2, Chapter 3, Section 3.2.3.</t>
    </r>
    <r>
      <rPr>
        <sz val="10"/>
        <color rgb="FFFF0000"/>
        <rFont val="Calibri"/>
        <family val="2"/>
        <scheme val="minor"/>
      </rPr>
      <t>5</t>
    </r>
    <r>
      <rPr>
        <sz val="10"/>
        <rFont val="Calibri"/>
        <family val="2"/>
        <scheme val="minor"/>
      </rPr>
      <t xml:space="preserve"> Design Controls and Criteria</t>
    </r>
  </si>
  <si>
    <r>
      <t>Part 2, Chapter 3, Section 3.2.3.</t>
    </r>
    <r>
      <rPr>
        <sz val="10"/>
        <color rgb="FFFF0000"/>
        <rFont val="Calibri"/>
        <family val="2"/>
        <scheme val="minor"/>
      </rPr>
      <t>3</t>
    </r>
    <r>
      <rPr>
        <sz val="10"/>
        <color theme="1"/>
        <rFont val="Calibri"/>
        <family val="2"/>
        <scheme val="minor"/>
      </rPr>
      <t xml:space="preserve"> Existing Conditions Analysis</t>
    </r>
  </si>
  <si>
    <r>
      <t>Part 2, Chapter 3, Section 3.2.5.</t>
    </r>
    <r>
      <rPr>
        <sz val="10"/>
        <color rgb="FFFF0000"/>
        <rFont val="Calibri"/>
        <family val="2"/>
        <scheme val="minor"/>
      </rPr>
      <t>19</t>
    </r>
    <r>
      <rPr>
        <sz val="10"/>
        <color theme="1"/>
        <rFont val="Calibri"/>
        <family val="2"/>
        <scheme val="minor"/>
      </rPr>
      <t xml:space="preserve"> Geotechnical Investigation</t>
    </r>
  </si>
  <si>
    <t>Cannot find</t>
  </si>
  <si>
    <r>
      <t>Part 1, Chapter 4, Section 4.2.7.</t>
    </r>
    <r>
      <rPr>
        <sz val="10"/>
        <color rgb="FFFF0000"/>
        <rFont val="Calibri"/>
        <family val="2"/>
        <scheme val="minor"/>
      </rPr>
      <t>6</t>
    </r>
    <r>
      <rPr>
        <sz val="10"/>
        <color theme="1"/>
        <rFont val="Calibri"/>
        <family val="2"/>
        <scheme val="minor"/>
      </rPr>
      <t xml:space="preserve">  Alternative Project Delivery Methods</t>
    </r>
  </si>
  <si>
    <r>
      <t>Part 2, Chapter 3, Section 3.2.5.</t>
    </r>
    <r>
      <rPr>
        <sz val="10"/>
        <color rgb="FFFF0000"/>
        <rFont val="Calibri"/>
        <family val="2"/>
        <scheme val="minor"/>
      </rPr>
      <t xml:space="preserve">21 </t>
    </r>
    <r>
      <rPr>
        <sz val="10"/>
        <color theme="1"/>
        <rFont val="Calibri"/>
        <family val="2"/>
        <scheme val="minor"/>
      </rPr>
      <t>Transportation Management Plan</t>
    </r>
  </si>
  <si>
    <r>
      <t>Part 2, Chapter 3, Section 3.2.</t>
    </r>
    <r>
      <rPr>
        <sz val="10"/>
        <color rgb="FFFF0000"/>
        <rFont val="Calibri"/>
        <family val="2"/>
        <scheme val="minor"/>
      </rPr>
      <t>7</t>
    </r>
    <r>
      <rPr>
        <sz val="10"/>
        <color theme="1"/>
        <rFont val="Calibri"/>
        <family val="2"/>
        <scheme val="minor"/>
      </rPr>
      <t xml:space="preserve"> Value Engineering</t>
    </r>
  </si>
  <si>
    <r>
      <t>Part 2, Chapter 3, Section 3.2.5.1</t>
    </r>
    <r>
      <rPr>
        <sz val="10"/>
        <color rgb="FFFF0000"/>
        <rFont val="Calibri"/>
        <family val="2"/>
        <scheme val="minor"/>
      </rPr>
      <t>8</t>
    </r>
    <r>
      <rPr>
        <sz val="10"/>
        <color theme="1"/>
        <rFont val="Calibri"/>
        <family val="2"/>
        <scheme val="minor"/>
      </rPr>
      <t xml:space="preserve"> Survey and Mapping</t>
    </r>
  </si>
  <si>
    <t>Notes/Revisions</t>
  </si>
  <si>
    <t>PD&amp;E Scope of Service</t>
  </si>
  <si>
    <t>Combined PD&amp;E and Design Scope of Service</t>
  </si>
  <si>
    <t xml:space="preserve">Comments and Responses </t>
  </si>
  <si>
    <t>Section 106 PA Stipulation VII Submission</t>
  </si>
  <si>
    <t>Section 106 PA Stipulation V and VI Program Alternative Form</t>
  </si>
  <si>
    <t>Cultural Resources Desktop Review and Effects Determination Letter</t>
  </si>
  <si>
    <t>Section 106 PA Case Study Report Submission</t>
  </si>
  <si>
    <t>Section 106 PA Memorandum of Agreement Submission</t>
  </si>
  <si>
    <t>Sea Level Impact Projection (SLIP) Study</t>
  </si>
  <si>
    <t>Programmatic Approach for Minor Transportation Activities</t>
  </si>
  <si>
    <t>Sole Source Aquifer Checklist</t>
  </si>
  <si>
    <t>Part 1, Chapter 4, Section 4.2.7 Scoping a PD&amp;E Study</t>
  </si>
  <si>
    <t>Part 1, Chapter 4, Section 4.2.7.4.2 Overlapping PD&amp;E and Design Phases</t>
  </si>
  <si>
    <t>Part 2, Chapter 16, Section 16.3.2.5 Biological Assessment and Natural Resources Evaluation
Part 2, Chapter 16, Section 16.3.2.5.1 Content of the Natural Resources Evaluation</t>
  </si>
  <si>
    <t>Part 2, Chapter 17 Essential Fish Habitat</t>
  </si>
  <si>
    <r>
      <rPr>
        <sz val="10"/>
        <color rgb="FFFF0000"/>
        <rFont val="Calibri"/>
        <family val="2"/>
        <scheme val="minor"/>
      </rPr>
      <t>Part 1, Chapter 2, Section 2.2.1 Determination of Federal Action, Section 2.2.2.1.5 Coordination and Documentation</t>
    </r>
    <r>
      <rPr>
        <sz val="10"/>
        <rFont val="Calibri"/>
        <family val="2"/>
        <scheme val="minor"/>
      </rPr>
      <t xml:space="preserve">
Part 1, Chapter 4, Section 4.2.8.1 Environmental Documents</t>
    </r>
  </si>
  <si>
    <r>
      <t xml:space="preserve">Part 1, Chapter 3, Section 3.2.2.2 Location Maps
Part 1, Chapter 3, Figure 3-3 Example of Project Location Map
Part 1, Chapter 5, Chapter </t>
    </r>
    <r>
      <rPr>
        <sz val="10"/>
        <color rgb="FFFF0000"/>
        <rFont val="Calibri"/>
        <family val="2"/>
        <scheme val="minor"/>
      </rPr>
      <t>10</t>
    </r>
    <r>
      <rPr>
        <sz val="10"/>
        <color theme="1"/>
        <rFont val="Calibri"/>
        <family val="2"/>
        <scheme val="minor"/>
      </rPr>
      <t>, Chapter 11
Part 2, Chapter 1, Chapter 2, Chapter 6, Chapter 18, Chapter 20</t>
    </r>
  </si>
  <si>
    <t>Environmental Analysis
    - Social &amp; Economic
        - Sociocultural Effects (SCE) Evaluation
            - Land Use Changes
               - Land Use Map</t>
  </si>
  <si>
    <t>Environmental Analysis
    - Social &amp; Economic
        - Sociocultural Effects (SCE) Evaluation
            - Relocation Potential
               - Conceptual Stage Relocation Plan</t>
  </si>
  <si>
    <t>Output from the Section 106 PA Stipulation VII Submission tool</t>
  </si>
  <si>
    <t>Output from the Section 106 PA Stipulation V and VI Program Alternative Form</t>
  </si>
  <si>
    <t>Part 2, Chapter 3, Section 3.2.5.14 Sea Level Impact Projection (SLIP) Studies</t>
  </si>
  <si>
    <t>Part 2, Chapter 7; Section 4(f) Resources</t>
  </si>
  <si>
    <t>Part 2, Chapter 8; Archaeological And Historical Resources</t>
  </si>
  <si>
    <t>Is this guidance true for the combined sos?</t>
  </si>
  <si>
    <t>2nd level folder</t>
  </si>
  <si>
    <t>PD&amp;E Provisions for Work
   -Project Management Plan and Financial Management Plan</t>
  </si>
  <si>
    <t>PD&amp;E Provisions for Work
   -Quality Control Plan</t>
  </si>
  <si>
    <t>PD&amp;E Provisions for Work
   -Project Schedule</t>
  </si>
  <si>
    <t>PD&amp;E Provisions for Work
   -Scope of Service
      -Combined PD&amp;E and Design Scope of Service</t>
  </si>
  <si>
    <t>PD&amp;E Provisions for Work
   -Scope of Service
      -PD&amp;E Scope of Service</t>
  </si>
  <si>
    <t>Planning
   -Alternative Corridor Evaluation Report (ACER)</t>
  </si>
  <si>
    <t>Planning
   -Corridor Report</t>
  </si>
  <si>
    <t>Planning
   -Alternative Corridor Evaluation Methodology Memorandum (ACE MM)</t>
  </si>
  <si>
    <t>Planning
   -Subarea Study Report</t>
  </si>
  <si>
    <t>Environmental Review Process
   -Project Plan Consistency Documentation</t>
  </si>
  <si>
    <t>Environmental Review Process
   -Final Environmental Impact Statement (FEIS)</t>
  </si>
  <si>
    <t>Environmental Review Process
   -Errata Sheets</t>
  </si>
  <si>
    <t>Environmental Review Process
   -Project Development Summary Report</t>
  </si>
  <si>
    <t>Environmental Review Process
   -Environmental Determination</t>
  </si>
  <si>
    <t>Environmental Review Process
   -Project Location Map</t>
  </si>
  <si>
    <t>Environmental Review Process
   -Location and Design Concept Acceptance (LDCA)</t>
  </si>
  <si>
    <t>Environmental Review Process
   -Cooperating Agency Correspondence</t>
  </si>
  <si>
    <t>Environmental Review Process
   -Draft Type 2 CE Displayed for Public Hearing</t>
  </si>
  <si>
    <t>Environmental Review Process
   -Non-Major State Action Checklist (created in SWEPT)</t>
  </si>
  <si>
    <t>Environmental Review Process
   -Type 2 Categorical Exclusion Determination Form (created in SWEPT)</t>
  </si>
  <si>
    <t>Environmental Analysis
   - Social &amp; Economic
      - Farmland
         - Farmland Conversion Impact Rating Form (NRCS-CPA-106 or Form AD 1006)</t>
  </si>
  <si>
    <t>Environmental Analysis
   - Social &amp; Economic
      - Farmland
         - NRCS Coordination Documentation</t>
  </si>
  <si>
    <t>Environmental Analysis
   - Cultural
      - Section 4(f) Letters and Supporting Documentation
         - Section 4(f) Resources Form (created in SWEPT)</t>
  </si>
  <si>
    <t>Environmental Analysis
   - Cultural
      - Archaeological and Historical Resources
         - Section 106 PA Stipulation VII Submission (created in SWEPT)</t>
  </si>
  <si>
    <t>Environmental Analysis
   - Cultural
      - Archaeological and Historical Resources
         - Section 106 PA Stipulation V and VI Program Alternative Form (created in SWEPT)</t>
  </si>
  <si>
    <t>Environmental Review Process
   -Final Environmental Certification for Federal Project</t>
  </si>
  <si>
    <t>Environmental Review Process
   -Final Environmental Impact Statement/Record of Decision (FEIS/ROD)</t>
  </si>
  <si>
    <t>Environmental Review Process
   -State Environmental Impact Report</t>
  </si>
  <si>
    <t>Environmental Review Process
   -Advance Notification Package</t>
  </si>
  <si>
    <t>Environmental Review Process
   -Draft Environmental Assessment</t>
  </si>
  <si>
    <t>Environmental Review Process
   -Final Environmental Assessment</t>
  </si>
  <si>
    <t>Environmental Review Process
   -Finding of No Significant Impacts (FONSI)</t>
  </si>
  <si>
    <t>Environmental Review Process
   -Limitations of Claims Notice</t>
  </si>
  <si>
    <t>Environmental Review Process
   -Project Initiation Notification</t>
  </si>
  <si>
    <t>Environmental Review Process
   -Legal Sufficiency Memo</t>
  </si>
  <si>
    <t>Environmental Review Process
   -Record of Decision (ROD)</t>
  </si>
  <si>
    <t>Environmental Review Process
   -Location And Design Concept Acceptance</t>
  </si>
  <si>
    <t>Environmental Review Process
   -Final Notice of Availability</t>
  </si>
  <si>
    <t>Environmental Review Process
   -Notice To Proceed</t>
  </si>
  <si>
    <t>Environmental Review Process
   -PD Kick Off Meeting Announcement</t>
  </si>
  <si>
    <t>Environmental Review Process
   -Approved Type 2 Categorical Exclusion Determination Form</t>
  </si>
  <si>
    <t>Environmental Review Process
   -Picture</t>
  </si>
  <si>
    <t>Environmental Review Process
   -Type 1 CE Checklist</t>
  </si>
  <si>
    <t>Environmental Review Process
   -Status of Environmental Certification for State Funded Project</t>
  </si>
  <si>
    <t xml:space="preserve">Environmental Review Process
   -Comments and Responses </t>
  </si>
  <si>
    <t>Environmental Review Process
   -Draft Environmental Impact Statement (DEIS)</t>
  </si>
  <si>
    <t>Environmental Review Process
   -EIS Scoping Summary Report</t>
  </si>
  <si>
    <t>Environmental Review Process
   -Notice of Availability</t>
  </si>
  <si>
    <t>Environmental Review Process
   -Draft Final Environmental Impact Statement/Record of Decision (FEIS/ROD)</t>
  </si>
  <si>
    <t>Environmental Review Process
   -Significant Highway Project</t>
  </si>
  <si>
    <t>Environmental Review Process
   -Final Environmental Certification for State Funded Project</t>
  </si>
  <si>
    <t>Environmental Review Process
   -Environmental Document Submittal Form</t>
  </si>
  <si>
    <t>Environmental Review Process
   -Status of Environmental Certification for Federal Project</t>
  </si>
  <si>
    <t>Environmental Review Process
   -Planning Requirements for Environmental Document Approvals Form</t>
  </si>
  <si>
    <t>Environmental Review Process
   -Notice of Intent (NOI)</t>
  </si>
  <si>
    <t>Environmental Review Process
   -Draft Record of Decision (DROD)</t>
  </si>
  <si>
    <t>Environmental Review Process
   -Detailed Damage Inspection Report</t>
  </si>
  <si>
    <t>Environmental Analysis
   - Social &amp; Economic
      - Sociocultural Effects (SCE) Evaluation
         -SCE Technical Memorandum or Report</t>
  </si>
  <si>
    <t>Environmental Analysis
   - Cultural
      - Section 4(f) Letters and Supporting Documentation
         - Section 4(f) de minimus Determination</t>
  </si>
  <si>
    <t>Environmental Analysis
   - Cultural
      - Section 4(f) Letters and Supporting Documentation
         - Section 4(f) Evaluation Report</t>
  </si>
  <si>
    <t>Environmental Analysis
   - Cultural
      - Section 4(f) Letters and Supporting Documentation
         - de minimis Approvals</t>
  </si>
  <si>
    <t>Environmental Analysis
   - Cultural
      - Section 4(f) Letters and Supporting Documentation
         - Section 4(f) Determination of Applicability</t>
  </si>
  <si>
    <t>Environmental Analysis
   - Cultural
      - Section 4(f) Letters and Supporting Documentation
         - Section 4(f) Programmatic Evaluation and Approval</t>
  </si>
  <si>
    <t>Environmental Analysis
   - Cultural
      - Section 4(f) Letters and Supporting Documentation
         - Draft Section 4(f) Evaluations, Comments and Coordination</t>
  </si>
  <si>
    <t>Environmental Analysis
   - Cultural
      - Section 6(f)
         - Land Replaced Plan And Related Documents</t>
  </si>
  <si>
    <t>Environmental Analysis
   - Cultural
      - Archaeological and Historical Resources
         - Section 106 Evaluation Report</t>
  </si>
  <si>
    <t>Environmental Analysis
   - Cultural
      - Archaeological and Historical Resources
         - Cultural Resource Assessment Survey (CRAS) Report or Technical Memorandum</t>
  </si>
  <si>
    <t>Environmental Analysis
   - Cultural
      - Archaeological and Historical Resources
         - Cultural Resource Assessment Survey (CRAS) Addendum</t>
  </si>
  <si>
    <t>Environmental Analysis
   - Cultural
      - Archaeological and Historical Resources
         - Memorandum of Agreement</t>
  </si>
  <si>
    <t>Environmental Analysis
   - Cultural
      - Archaeological and Historical Resources
         - State Historic Highways</t>
  </si>
  <si>
    <t>Environmental Analysis
   - Cultural
      - Archaeological and Historical Resources
         - Consultations Related To National Historic Landmarks</t>
  </si>
  <si>
    <t>Environmental Analysis
   - Cultural
      - Archaeological and Historical Resources
         - Section 106 Case Study Report</t>
  </si>
  <si>
    <t>Environmental Analysis
   - Cultural
      - Archaeological and Historical Resources
         - Cultural Resources Assessment Survey (CRAS)</t>
  </si>
  <si>
    <t>Environmental Analysis
   - Cultural
      - Archaeological and Historical Resources
         - Cultural Resources Desktop Review and Effects Determination Letter</t>
  </si>
  <si>
    <t>Environmental Analysis
   - Cultural
      - Archaeological and Historical Resources
         - Florida Master Site File Forms</t>
  </si>
  <si>
    <t>Environmental Analysis
   - Cultural
      - Archaeological and Historical Resources
         - Involvement With Unanticipated Human Remains</t>
  </si>
  <si>
    <t>Environmental Analysis
   - Cultural
      - Archaeological and Historical Resources
         - Criteria Of Effect Reports</t>
  </si>
  <si>
    <t>Environmental Analysis
   - Cultural
      - Archaeological and Historical Resources
         - Section 106 Consultation Invitations</t>
  </si>
  <si>
    <t>Environmental Analysis
   - Cultural
      - Archaeological and Historical Resources
         - Section 106 Documentation and Determination of Effects Report</t>
  </si>
  <si>
    <t>Environmental Analysis
   - Cultural
      - Archaeological and Historical Resources
         - Notification of Finding</t>
  </si>
  <si>
    <t>Environmental Analysis
   - Cultural
      - Archaeological and Historical Resources
         - Section 106 Programmatic Agreement Desk Top Review Documentation</t>
  </si>
  <si>
    <t>Environmental Analysis
   - Cultural
      - Archaeological and Historical Resources
         - Programmatic Section 106 Evaluations</t>
  </si>
  <si>
    <t>Environmental Analysis
   - Cultural
      - Archaeological and Historical Resources
         - Research Design and Survey Methodology</t>
  </si>
  <si>
    <t>Environmental Analysis
   - Cultural
      - Archaeological and Historical Resources
         - Cultural Resource Assessment Survey (CRAS) Survey Log</t>
  </si>
  <si>
    <t>Environmental Analysis
   - Cultural
      - Archaeological and Historical Resources
         - Section 106 PA Minimal Impact Determination Form</t>
  </si>
  <si>
    <t>Environmental Analysis
   - Cultural
      - Archaeological and Historical Resources
         - SHPO Concurrence Letter</t>
  </si>
  <si>
    <t>Environmental Analysis
   - Cultural
      - Archaeological and Historical Resources
         - Determination of Significance</t>
  </si>
  <si>
    <t>Environmental Analysis
   - Cultural
      - Archaeological and Historical Resources
         - Historic Resources Compliance For State-Only Undertakings</t>
  </si>
  <si>
    <t>Environmental Analysis
   - Cultural
      - Archaeological and Historical Resources
         - Monitoring Of Construction Activities</t>
  </si>
  <si>
    <t>Environmental Analysis
   - Cultural
      - Archaeological and Historical Resources
         - Mitigation/Excavation Reports</t>
  </si>
  <si>
    <t>Environmental Analysis
   - Cultural
      - Archaeological and Historical Resources
         - Native American Coordination</t>
  </si>
  <si>
    <t>Environmental Analysis
   - Cultural
      - Archaeological and Historical Resources
         - Section 106 Resource Map</t>
  </si>
  <si>
    <t>Environmental Analysis
   - Cultural
      - Archaeological and Historical Resources
         - Section 106 PA Case Study Report Submission</t>
  </si>
  <si>
    <t>Environmental Analysis
   - Cultural
      - Archaeological and Historical Resources
         - Section 106 PA Memorandum of Agreement Submission</t>
  </si>
  <si>
    <t>Environmental Analysis
   - Natural
      - Aquatic Preserves and Outstanding Florida Waters
         - FDEP Coordination Letter(s)</t>
  </si>
  <si>
    <t>Environmental Analysis
   - Natural
      - Coastal Barrier Resources
         - Coastal Barrier Resource Consultation Package</t>
  </si>
  <si>
    <t>Environmental Analysis
   - Natural
      - Coastal Barrier Resources
         - USFWS Response to Coastal Barrier Consultation Package</t>
  </si>
  <si>
    <t>Environmental Analysis
   - Natural
      - Coastal Barrier Resources
         - USFWS Letter for Coastal Barrier Resources</t>
  </si>
  <si>
    <t>Environmental Analysis
   - Natural
      - Coastal Zone Consistency
         - Sea Level Impact Projection (SLIP) Study</t>
  </si>
  <si>
    <t>Environmental Analysis
   - Natural
      - Coastal Zone Consistency
         - State Clearinghouse Letter</t>
  </si>
  <si>
    <t>Environmental Analysis
   - Natural
      - Coastal Zone Consistency
         - Coastal Zone Consistency Determination</t>
  </si>
  <si>
    <t>Environmental Analysis
   - Natural
      - Floodplains
         - Pond Siting Report (PSR)</t>
  </si>
  <si>
    <t>Environmental Analysis
   - Natural
      - Floodplains
         - Bridge Hydraulic Report (BHR)</t>
  </si>
  <si>
    <t>Environmental Analysis
   - Natural
      - Floodplains
         - Location Hydraulic Report (LHR)</t>
  </si>
  <si>
    <t>Environmental Analysis
   - Natural
      - Floodplains
         - Pond Siting Evaluation/Report</t>
  </si>
  <si>
    <t>Environmental Analysis
   - Natural
      - Floodplains
         - Floodplains Map</t>
  </si>
  <si>
    <t>Environmental Analysis
   - Natural
      - Natural Resources Evaluation (Wetlands, Species, and EFH)
         - Wetlands and Other Surface Waters
            - Wetlands Map</t>
  </si>
  <si>
    <t>Environmental Analysis
   - Natural
      - Natural Resources Evaluation (Wetlands, Species, and EFH)
         - Protected Species and Habitat
            - Species Concurrence Letter</t>
  </si>
  <si>
    <t>Environmental Analysis
   - Natural
      - Natural Resources Evaluation (Wetlands, Species, and EFH)
         - Protected Species and Habitat
            - Species and Habitat Map</t>
  </si>
  <si>
    <t>Environmental Analysis
   - Natural
      - Natural Resources Evaluation (Wetlands, Species, and EFH)
         - Protected Species and Habitat
            - Biological Opinion</t>
  </si>
  <si>
    <t>Environmental Analysis
   - Natural
      - Natural Resources Evaluation (Wetlands, Species, and EFH)
         - Protected Species and Habitat
            - Programmatic Approach for Minor Transportation Activities</t>
  </si>
  <si>
    <t>Environmental Analysis
   - Natural
      - Natural Resources Evaluation (Wetlands, Species, and EFH)
         - Essential Fish Habitat (EFH)
            - Essential Fish Habitat Correspondence</t>
  </si>
  <si>
    <t>Environmental Analysis
   - Natural
      - Water Quality and Quantity
         - Sole Source Aquifer Checklist</t>
  </si>
  <si>
    <t>Environmental Analysis
   - Natural
      - Water Quality and Quantity
         - EPA Sole Source Aquifer Concurrence (Section 1424[e] of the Safe Drinking Water Act)</t>
  </si>
  <si>
    <t>Environmental Analysis
   - Natural
      - Water Quality and Quantity
         - Water Quality Impact Evaluation (WQIE) Checklist</t>
  </si>
  <si>
    <t>Environmental Analysis
   - Natural
      - Water Quality and Quantity
         - Sole Source Aquifer Coordination Letter</t>
  </si>
  <si>
    <t>Environmental Analysis
   - Natural
      - Water Quality and Quantity
         - Water Quality Impact Evaluation (WQIE)</t>
  </si>
  <si>
    <t>Environmental Analysis
   - Natural
      - Wild and Scenic Rivers
         - NPS letter for Wild and Scenic Rivers</t>
  </si>
  <si>
    <t>Environmental Analysis
   - Natural
      - Natural Resources Evaluation (Wetlands, Species, and EFH)
         - Natural Resources Technical Memo</t>
  </si>
  <si>
    <t>Environmental Analysis
   - Natural
      - Natural Resources Evaluation (Wetlands, Species, and EFH)
         - Natural Resources Evaluation (NRE)</t>
  </si>
  <si>
    <t>Environmental Analysis
   - Natural
      - Natural Resources Evaluation (Wetlands, Species, and EFH)
         - Conservation Measures and Mitigation Plan</t>
  </si>
  <si>
    <t>Environmental Analysis
   - Physical
      - Highway Traffic Noise
         - Noise Study Report Addendum (NSRA)</t>
  </si>
  <si>
    <t>Environmental Analysis
   - Physical
      - Highway Traffic Noise
         - Noise Map</t>
  </si>
  <si>
    <t>Environmental Analysis
   - Physical
      - Highway Traffic Noise
         - Noise Study Report (NSR)</t>
  </si>
  <si>
    <t>Environmental Analysis
   - Physical
      - Air Quality
         - Air Quality Technical Memorandum</t>
  </si>
  <si>
    <t>Environmental Analysis
   - Physical
      - Contamination
         - Contamination Screening Evaluation Report (CSER)</t>
  </si>
  <si>
    <t>Environmental Analysis
   - Physical
      - Contamination
         - Asbestos And Lead Based Paint</t>
  </si>
  <si>
    <t>Environmental Analysis
   - Physical
      - Contamination
         - Potential Contamination Site Map</t>
  </si>
  <si>
    <t>Environmental Analysis
   - Physical
      - Contamination
         - Technical Memorandum</t>
  </si>
  <si>
    <t>Environmental Analysis
   - Physical
      - Contamination
         - Well Abandonment</t>
  </si>
  <si>
    <t>Environmental Analysis
   - Physical
      - Contamination
         - Facilities Management</t>
  </si>
  <si>
    <t>Environmental Analysis
   - Physical
      - Contamination
         - Level I Contamination Assessment Report</t>
  </si>
  <si>
    <t>Environmental Analysis
   - Physical
      - Contamination
         - Level II Contamination Assessment Report</t>
  </si>
  <si>
    <t>Environmental Analysis
   - Physical
      - Utilities and Railroads
         - Utility Request Package</t>
  </si>
  <si>
    <t>Environmental Analysis
   - Physical
      - Utilities and Railroads
         - Utilities Assessment Package</t>
  </si>
  <si>
    <t>PD&amp;E Engineering
   - Engineering Analysis Technical Memorandum</t>
  </si>
  <si>
    <t>PD&amp;E Engineering
   - Other Interchange Reports</t>
  </si>
  <si>
    <t>PD&amp;E Engineering
   - Transportation Management Plan</t>
  </si>
  <si>
    <t>PD&amp;E Engineering
   - Aerials</t>
  </si>
  <si>
    <t>PD&amp;E Engineering
   - ITS</t>
  </si>
  <si>
    <t>PD&amp;E Engineering
   - Right-Of-Way Costs</t>
  </si>
  <si>
    <t>PD&amp;E Engineering
   - Transit</t>
  </si>
  <si>
    <t>PD&amp;E Engineering
   - Bridge Hydraulic Report</t>
  </si>
  <si>
    <t>PD&amp;E Engineering
   - Roundabout Evaluation Technical Memorandum</t>
  </si>
  <si>
    <t>PD&amp;E Engineering
   - Traffic and Revenue Technical Memorandum</t>
  </si>
  <si>
    <t>PD&amp;E Engineering
   - Local Coordination</t>
  </si>
  <si>
    <t>PD&amp;E Engineering
   - Bridge Development Report</t>
  </si>
  <si>
    <t>PD&amp;E Engineering
   - Geotechnical Report</t>
  </si>
  <si>
    <t>PD&amp;E Engineering
   - Survey And Photogrammetry</t>
  </si>
  <si>
    <t>PD&amp;E Engineering
   - Draft PER Displayed for Public Hearing</t>
  </si>
  <si>
    <t>PD&amp;E Engineering
   - Systems Engineering Management Plan</t>
  </si>
  <si>
    <t>PD&amp;E Engineering
   - Access Management</t>
  </si>
  <si>
    <t>PD&amp;E Engineering
   - Project Concept Summary</t>
  </si>
  <si>
    <t>PD&amp;E Engineering
   - Bridge Analysis Report</t>
  </si>
  <si>
    <t>PD&amp;E Engineering
   - Design Variations and Exceptions Package</t>
  </si>
  <si>
    <t>PD&amp;E Engineering
   - Existing Conditions Assessment Technical Memorandum</t>
  </si>
  <si>
    <t>PD&amp;E Engineering
   - Risk Analysis Report</t>
  </si>
  <si>
    <t>PD&amp;E Engineering
   - Right-Of-Way Impacts And Coordination</t>
  </si>
  <si>
    <t>PD&amp;E Engineering
   - Conceptual Drainage Report</t>
  </si>
  <si>
    <t>PD&amp;E Engineering
   - Location Hydraulics Report</t>
  </si>
  <si>
    <t>PD&amp;E Engineering
   - Pond Siting Report</t>
  </si>
  <si>
    <t>PD&amp;E Engineering
   - Safety Analysis</t>
  </si>
  <si>
    <t>PD&amp;E Engineering
   - Value Engineering Study</t>
  </si>
  <si>
    <t>PD&amp;E Engineering
   - Multimodal</t>
  </si>
  <si>
    <t>PD&amp;E Engineering
   - Preliminary Engineering Report</t>
  </si>
  <si>
    <t>PD&amp;E Engineering
   - Alternatives Analysis Memorandum</t>
  </si>
  <si>
    <t>PD&amp;E Engineering
   - Constructability Review Report</t>
  </si>
  <si>
    <t>PD&amp;E Engineering
   - Interchange Access Request Report</t>
  </si>
  <si>
    <t>PD&amp;E Engineering
   - Project Traffic Analysis Report</t>
  </si>
  <si>
    <t>PD&amp;E Engineering
   - Traffic Analysis Methodology Technical Memorandum</t>
  </si>
  <si>
    <t>PD&amp;E Engineering
   - Design Analysis</t>
  </si>
  <si>
    <t>Public Involvement
   - Community Awareness Memorandum (CAM)</t>
  </si>
  <si>
    <t>Public Involvement
   - Public Hearing Transcript Certification</t>
  </si>
  <si>
    <t>Public Involvement
   - Public Hearing Transcript</t>
  </si>
  <si>
    <t>Public Involvement
   - Public Involvement Summary Report</t>
  </si>
  <si>
    <t>Public Involvement
   - Advertisement/Notifications for Hearing/Meetings</t>
  </si>
  <si>
    <t>Public Involvement
   - Media</t>
  </si>
  <si>
    <t>Public Involvement
   - Unscheduled Meetings/Presentations</t>
  </si>
  <si>
    <t>Public Involvement
   - Mailing Lists</t>
  </si>
  <si>
    <t>Public Involvement
   - Affidavit of Certification</t>
  </si>
  <si>
    <t>Public Involvement
   - Public Involvement Plan</t>
  </si>
  <si>
    <t>Public Involvement
   - Sign-In Sheets</t>
  </si>
  <si>
    <t>Public Involvement
   - Public Hearing Certification Documentation</t>
  </si>
  <si>
    <t>Public Involvement
   - Public Involvement Comments/Responses</t>
  </si>
  <si>
    <t>Public Involvement
   - Public Hearing/Meeting materials</t>
  </si>
  <si>
    <t>Public Involvement
   - Notices</t>
  </si>
  <si>
    <t>Public Involvement
   - Public Hearing Advertisement Affidavit</t>
  </si>
  <si>
    <t>Re-evaluations
   - Documents Supporting the Re-evaluation Form
      - Commitment Status Documentation</t>
  </si>
  <si>
    <t>Re-evaluations
   - Documents Supporting the Re-evaluation Form
      - Permit Status Documentation</t>
  </si>
  <si>
    <t>Re-evaluations
   - Documents Supporting the Re-evaluation Form
      - Evaluation of Major Design Changes and Revised Design Criteria</t>
  </si>
  <si>
    <t>Re-evaluations
   - Applicable Laws or Regulations</t>
  </si>
  <si>
    <t>Re-evaluations
   - Right-Of-Way Acquisition</t>
  </si>
  <si>
    <t>Re-evaluations
   - Re-evaluation Form</t>
  </si>
  <si>
    <t>Re-evaluations
   - Federal-Aid Project Authorization/Agreement Form</t>
  </si>
  <si>
    <t>Agency Coordination
   - Meeting Materials (Agendas, Handouts, Notes, etc.)</t>
  </si>
  <si>
    <t>Agency Coordination
   - Agency/Elected Officials Correspondence</t>
  </si>
  <si>
    <t>Agency Coordination
   - Agency Coordination Meeting Summaries</t>
  </si>
  <si>
    <t>Commitments
   - Project Commitments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</si>
</sst>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0"/>
      <color theme="0"/>
      <name val="Calibri"/>
      <family val="2"/>
      <scheme val="minor"/>
    </font>
    <font>
      <sz val="10"/>
      <color theme="0"/>
      <name val="Calibri"/>
      <family val="2"/>
      <scheme val="minor"/>
    </font>
    <font>
      <i/>
      <sz val="10"/>
      <color theme="1"/>
      <name val="Calibri"/>
      <family val="2"/>
      <scheme val="minor"/>
    </font>
    <font>
      <sz val="12"/>
      <color theme="1"/>
      <name val="Calibri"/>
      <family val="2"/>
      <scheme val="minor"/>
    </font>
    <font>
      <b/>
      <sz val="12"/>
      <color theme="0"/>
      <name val="Calibri"/>
      <family val="2"/>
      <scheme val="minor"/>
    </font>
    <font>
      <b/>
      <sz val="14"/>
      <color theme="0"/>
      <name val="Calibri"/>
      <family val="2"/>
      <scheme val="minor"/>
    </font>
    <font>
      <sz val="14"/>
      <color theme="1"/>
      <name val="Calibri"/>
      <family val="2"/>
      <scheme val="minor"/>
    </font>
    <font>
      <b/>
      <sz val="20"/>
      <color rgb="FF0DB14B"/>
      <name val="Calibri"/>
      <family val="2"/>
      <scheme val="minor"/>
    </font>
    <font>
      <b/>
      <sz val="12"/>
      <color theme="1"/>
      <name val="Calibri"/>
      <family val="2"/>
      <scheme val="minor"/>
    </font>
    <font>
      <sz val="14"/>
      <color rgb="FFFF0000"/>
      <name val="Calibri"/>
      <family val="2"/>
      <scheme val="minor"/>
    </font>
    <font>
      <sz val="14"/>
      <color theme="0"/>
      <name val="Calibri"/>
      <family val="2"/>
      <scheme val="minor"/>
    </font>
    <font>
      <b/>
      <sz val="14"/>
      <color rgb="FF1870B9"/>
      <name val="Calibri"/>
      <family val="2"/>
      <scheme val="minor"/>
    </font>
    <font>
      <u/>
      <sz val="11"/>
      <color theme="10"/>
      <name val="Calibri"/>
      <family val="2"/>
      <scheme val="minor"/>
    </font>
    <font>
      <b/>
      <sz val="12"/>
      <name val="Calibri"/>
      <family val="2"/>
      <scheme val="minor"/>
    </font>
    <font>
      <sz val="11"/>
      <color rgb="FFFF0000"/>
      <name val="Calibri"/>
      <family val="2"/>
      <scheme val="minor"/>
    </font>
    <font>
      <sz val="10"/>
      <color rgb="FFFF0000"/>
      <name val="Calibri"/>
      <family val="2"/>
    </font>
  </fonts>
  <fills count="9">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rgb="FF1870B9"/>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xf numFmtId="0" fontId="16" fillId="0" borderId="0" applyNumberFormat="0" applyFill="0" applyBorder="0" applyAlignment="0" applyProtection="0"/>
  </cellStyleXfs>
  <cellXfs count="70">
    <xf numFmtId="0" fontId="0" fillId="0" borderId="0" xfId="0"/>
    <xf numFmtId="0" fontId="1" fillId="0" borderId="0" xfId="0" applyFont="1"/>
    <xf numFmtId="0" fontId="1" fillId="0" borderId="0" xfId="0" applyFont="1" applyAlignment="1">
      <alignment horizontal="left"/>
    </xf>
    <xf numFmtId="0" fontId="4" fillId="4"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4" fillId="4"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5" borderId="1" xfId="0" applyFont="1" applyFill="1" applyBorder="1" applyAlignment="1">
      <alignment vertical="center" wrapText="1"/>
    </xf>
    <xf numFmtId="0" fontId="5" fillId="3" borderId="1" xfId="0" applyFont="1" applyFill="1" applyBorder="1" applyAlignment="1">
      <alignment vertical="center" wrapText="1"/>
    </xf>
    <xf numFmtId="0" fontId="8" fillId="4" borderId="1" xfId="0" applyFont="1" applyFill="1" applyBorder="1" applyAlignment="1">
      <alignment horizontal="center" vertical="center" wrapText="1"/>
    </xf>
    <xf numFmtId="0" fontId="10" fillId="0" borderId="0" xfId="0" applyFont="1"/>
    <xf numFmtId="0" fontId="11" fillId="0" borderId="0" xfId="0" applyFont="1" applyAlignment="1">
      <alignment vertical="center"/>
    </xf>
    <xf numFmtId="0" fontId="5" fillId="5"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2" fillId="0" borderId="0" xfId="0" applyFont="1"/>
    <xf numFmtId="0" fontId="5" fillId="4" borderId="1" xfId="0" applyFont="1" applyFill="1" applyBorder="1" applyAlignment="1">
      <alignment vertical="center" wrapText="1"/>
    </xf>
    <xf numFmtId="0" fontId="13" fillId="0" borderId="0" xfId="0" applyFont="1"/>
    <xf numFmtId="0" fontId="1" fillId="0" borderId="0" xfId="0" applyFont="1" applyAlignment="1">
      <alignment vertical="center" wrapText="1"/>
    </xf>
    <xf numFmtId="0" fontId="10" fillId="0" borderId="0" xfId="0" applyFont="1" applyAlignment="1">
      <alignment horizontal="left"/>
    </xf>
    <xf numFmtId="0" fontId="1" fillId="0" borderId="0" xfId="0" applyFont="1" applyAlignment="1">
      <alignment vertical="top" wrapText="1"/>
    </xf>
    <xf numFmtId="0" fontId="1" fillId="0" borderId="1" xfId="0" quotePrefix="1" applyFont="1" applyBorder="1" applyAlignment="1">
      <alignment vertical="center" wrapText="1"/>
    </xf>
    <xf numFmtId="0" fontId="14" fillId="0" borderId="0" xfId="0" applyFont="1" applyAlignment="1">
      <alignment horizontal="left" vertical="center" wrapText="1"/>
    </xf>
    <xf numFmtId="0" fontId="9" fillId="0" borderId="0" xfId="0" applyFont="1" applyAlignment="1">
      <alignment horizontal="left" vertical="center" wrapText="1"/>
    </xf>
    <xf numFmtId="0" fontId="9"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7" borderId="1" xfId="0" applyFont="1" applyFill="1" applyBorder="1" applyAlignment="1">
      <alignment horizontal="left" vertical="top" wrapText="1"/>
    </xf>
    <xf numFmtId="0" fontId="14" fillId="4" borderId="1" xfId="0" applyFont="1" applyFill="1" applyBorder="1" applyAlignment="1">
      <alignment horizontal="left" vertical="center" wrapText="1"/>
    </xf>
    <xf numFmtId="0" fontId="12" fillId="6" borderId="1" xfId="0" applyFont="1" applyFill="1" applyBorder="1" applyAlignment="1">
      <alignment horizontal="center" vertical="center" wrapText="1"/>
    </xf>
    <xf numFmtId="0" fontId="3" fillId="0" borderId="1" xfId="0" quotePrefix="1" applyFont="1" applyBorder="1" applyAlignment="1">
      <alignment vertical="center" wrapText="1"/>
    </xf>
    <xf numFmtId="0" fontId="9" fillId="4" borderId="1" xfId="0" applyFont="1" applyFill="1" applyBorder="1" applyAlignment="1">
      <alignment horizontal="left" vertical="top" wrapText="1"/>
    </xf>
    <xf numFmtId="0" fontId="7" fillId="7" borderId="1" xfId="0" applyFont="1" applyFill="1" applyBorder="1" applyAlignment="1">
      <alignment vertical="top" wrapText="1"/>
    </xf>
    <xf numFmtId="0" fontId="14" fillId="0" borderId="0" xfId="0" applyFont="1" applyAlignment="1">
      <alignment horizontal="left" vertical="top" wrapText="1"/>
    </xf>
    <xf numFmtId="0" fontId="4" fillId="4" borderId="1" xfId="0" quotePrefix="1" applyFont="1" applyFill="1" applyBorder="1" applyAlignment="1">
      <alignment vertical="center" wrapText="1"/>
    </xf>
    <xf numFmtId="0" fontId="5" fillId="5" borderId="1" xfId="0" quotePrefix="1" applyFont="1" applyFill="1" applyBorder="1" applyAlignment="1">
      <alignment vertical="center" wrapText="1"/>
    </xf>
    <xf numFmtId="0" fontId="5" fillId="3" borderId="1" xfId="0" quotePrefix="1" applyFont="1" applyFill="1" applyBorder="1" applyAlignment="1">
      <alignment vertical="center" wrapText="1"/>
    </xf>
    <xf numFmtId="0" fontId="16" fillId="0" borderId="1" xfId="1" applyBorder="1" applyAlignment="1">
      <alignment wrapText="1"/>
    </xf>
    <xf numFmtId="0" fontId="17" fillId="6" borderId="1" xfId="0" applyFont="1" applyFill="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1" fillId="0" borderId="0" xfId="0" applyFont="1" applyAlignment="1">
      <alignment horizontal="center" vertical="center" wrapText="1"/>
    </xf>
    <xf numFmtId="0" fontId="2" fillId="0" borderId="1" xfId="0" quotePrefix="1" applyFont="1" applyBorder="1" applyAlignment="1">
      <alignment vertical="center" wrapText="1"/>
    </xf>
    <xf numFmtId="0" fontId="2" fillId="0" borderId="1" xfId="0" quotePrefix="1" applyFont="1" applyBorder="1" applyAlignment="1">
      <alignment horizontal="center" vertical="center" wrapText="1"/>
    </xf>
    <xf numFmtId="0" fontId="2" fillId="0" borderId="1" xfId="0" applyFont="1" applyBorder="1" applyAlignment="1">
      <alignment wrapText="1"/>
    </xf>
    <xf numFmtId="0" fontId="18" fillId="0" borderId="1" xfId="0" applyFont="1" applyBorder="1" applyAlignment="1">
      <alignment wrapText="1"/>
    </xf>
    <xf numFmtId="0" fontId="2"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17"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Alignment="1">
      <alignment horizontal="justify" vertical="center"/>
    </xf>
    <xf numFmtId="0" fontId="19" fillId="0" borderId="1" xfId="0" applyFont="1" applyBorder="1" applyAlignment="1">
      <alignment horizontal="justify" vertical="center"/>
    </xf>
    <xf numFmtId="0" fontId="1" fillId="2" borderId="1" xfId="0" quotePrefix="1" applyFont="1" applyFill="1" applyBorder="1" applyAlignment="1">
      <alignmen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4"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4" fillId="4" borderId="2" xfId="0" applyFont="1" applyFill="1" applyBorder="1" applyAlignment="1">
      <alignment horizontal="center" vertical="center" textRotation="90"/>
    </xf>
    <xf numFmtId="0" fontId="14" fillId="4" borderId="4" xfId="0" applyFont="1" applyFill="1" applyBorder="1" applyAlignment="1">
      <alignment horizontal="center" vertical="center" textRotation="90"/>
    </xf>
    <xf numFmtId="0" fontId="14" fillId="4" borderId="3" xfId="0" applyFont="1" applyFill="1" applyBorder="1" applyAlignment="1">
      <alignment horizontal="center" vertical="center" textRotation="90"/>
    </xf>
  </cellXfs>
  <cellStyles count="2">
    <cellStyle name="Hyperlink" xfId="1" builtinId="8"/>
    <cellStyle name="Normal" xfId="0" builtinId="0"/>
  </cellStyles>
  <dxfs count="0"/>
  <tableStyles count="0" defaultTableStyle="TableStyleMedium2" defaultPivotStyle="PivotStyleLight16"/>
  <colors>
    <mruColors>
      <color rgb="FF1870B9"/>
      <color rgb="FF0DB14B"/>
      <color rgb="FF0DAF05"/>
      <color rgb="FFEAEE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571500</xdr:colOff>
      <xdr:row>86</xdr:row>
      <xdr:rowOff>112058</xdr:rowOff>
    </xdr:to>
    <xdr:pic>
      <xdr:nvPicPr>
        <xdr:cNvPr id="6" name="Picture 5">
          <a:extLst>
            <a:ext uri="{FF2B5EF4-FFF2-40B4-BE49-F238E27FC236}">
              <a16:creationId xmlns:a16="http://schemas.microsoft.com/office/drawing/2014/main" id="{FAE94307-5779-2CA1-2E5A-25C2C8461988}"/>
            </a:ext>
          </a:extLst>
        </xdr:cNvPr>
        <xdr:cNvPicPr>
          <a:picLocks noChangeAspect="1"/>
        </xdr:cNvPicPr>
      </xdr:nvPicPr>
      <xdr:blipFill>
        <a:blip xmlns:r="http://schemas.openxmlformats.org/officeDocument/2006/relationships" r:embed="rId1"/>
        <a:stretch>
          <a:fillRect/>
        </a:stretch>
      </xdr:blipFill>
      <xdr:spPr>
        <a:xfrm>
          <a:off x="0" y="0"/>
          <a:ext cx="9144000" cy="164950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60879</xdr:rowOff>
    </xdr:from>
    <xdr:to>
      <xdr:col>2</xdr:col>
      <xdr:colOff>77204</xdr:colOff>
      <xdr:row>1</xdr:row>
      <xdr:rowOff>3348</xdr:rowOff>
    </xdr:to>
    <xdr:pic>
      <xdr:nvPicPr>
        <xdr:cNvPr id="2" name="Picture 1">
          <a:extLst>
            <a:ext uri="{FF2B5EF4-FFF2-40B4-BE49-F238E27FC236}">
              <a16:creationId xmlns:a16="http://schemas.microsoft.com/office/drawing/2014/main" id="{8E8AE387-7534-4CBE-BDB7-B6445142ED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7263" b="17961"/>
        <a:stretch/>
      </xdr:blipFill>
      <xdr:spPr>
        <a:xfrm>
          <a:off x="156046" y="60879"/>
          <a:ext cx="2115554" cy="92544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B8D6E-1B95-45C4-BEDD-DF2CA9E71195}">
  <sheetPr codeName="Sheet2">
    <tabColor theme="7"/>
  </sheetPr>
  <dimension ref="A1:A90"/>
  <sheetViews>
    <sheetView tabSelected="1" view="pageBreakPreview" zoomScale="145" zoomScaleNormal="100" zoomScaleSheetLayoutView="145" workbookViewId="0">
      <selection activeCell="R37" sqref="R37"/>
    </sheetView>
  </sheetViews>
  <sheetFormatPr defaultRowHeight="15" x14ac:dyDescent="0.25"/>
  <cols>
    <col min="1" max="1" width="9.140625" customWidth="1"/>
    <col min="16" max="16" width="9.140625" customWidth="1"/>
  </cols>
  <sheetData>
    <row r="1" ht="15" customHeight="1" x14ac:dyDescent="0.25"/>
    <row r="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sheetData>
  <pageMargins left="0.7" right="0.7" top="0.75" bottom="0.75" header="0.3" footer="0.3"/>
  <pageSetup scale="54"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65263-D7CC-4DBD-A30D-3AE81C27FE84}">
  <sheetPr codeName="Sheet3">
    <tabColor theme="8"/>
    <pageSetUpPr fitToPage="1"/>
  </sheetPr>
  <dimension ref="A1:F19"/>
  <sheetViews>
    <sheetView showGridLines="0" zoomScale="85" zoomScaleNormal="85" zoomScaleSheetLayoutView="85" workbookViewId="0">
      <pane ySplit="4" topLeftCell="A13" activePane="bottomLeft" state="frozen"/>
      <selection pane="bottomLeft" activeCell="C13" sqref="C13"/>
    </sheetView>
  </sheetViews>
  <sheetFormatPr defaultColWidth="103.5703125" defaultRowHeight="12.75" x14ac:dyDescent="0.2"/>
  <cols>
    <col min="1" max="1" width="9.28515625" style="1" customWidth="1"/>
    <col min="2" max="2" width="21.42578125" style="1" bestFit="1" customWidth="1"/>
    <col min="3" max="3" width="64.42578125" style="1" customWidth="1"/>
    <col min="4" max="4" width="52.7109375" style="26" customWidth="1"/>
    <col min="5" max="5" width="64.85546875" style="1" customWidth="1"/>
    <col min="6" max="6" width="52.7109375" style="2" customWidth="1"/>
    <col min="7" max="96" width="103.5703125" style="1"/>
    <col min="97" max="97" width="3.7109375" style="1" customWidth="1"/>
    <col min="98" max="16384" width="103.5703125" style="1"/>
  </cols>
  <sheetData>
    <row r="1" spans="1:6" ht="76.5" customHeight="1" x14ac:dyDescent="0.2">
      <c r="C1" s="18" t="s">
        <v>324</v>
      </c>
    </row>
    <row r="2" spans="1:6" ht="30" customHeight="1" x14ac:dyDescent="0.2">
      <c r="A2" s="63" t="s">
        <v>327</v>
      </c>
      <c r="B2" s="63"/>
      <c r="C2" s="63" t="s">
        <v>328</v>
      </c>
      <c r="D2" s="63" t="s">
        <v>329</v>
      </c>
      <c r="E2" s="63" t="s">
        <v>330</v>
      </c>
      <c r="F2" s="63" t="s">
        <v>331</v>
      </c>
    </row>
    <row r="3" spans="1:6" x14ac:dyDescent="0.2">
      <c r="A3" s="64"/>
      <c r="B3" s="64"/>
      <c r="C3" s="64"/>
      <c r="D3" s="64"/>
      <c r="E3" s="64"/>
      <c r="F3" s="64"/>
    </row>
    <row r="4" spans="1:6" s="17" customFormat="1" ht="24" customHeight="1" x14ac:dyDescent="0.3">
      <c r="A4" s="66" t="s">
        <v>325</v>
      </c>
      <c r="B4" s="66"/>
      <c r="C4" s="30" t="s">
        <v>278</v>
      </c>
      <c r="D4" s="36" t="s">
        <v>202</v>
      </c>
      <c r="E4" s="30" t="s">
        <v>326</v>
      </c>
      <c r="F4" s="30" t="s">
        <v>275</v>
      </c>
    </row>
    <row r="5" spans="1:6" s="17" customFormat="1" ht="95.1" customHeight="1" x14ac:dyDescent="0.3">
      <c r="A5" s="65" t="s">
        <v>0</v>
      </c>
      <c r="B5" s="65"/>
      <c r="C5" s="31" t="s">
        <v>3</v>
      </c>
      <c r="D5" s="37" t="str">
        <f>VLOOKUP(C5,'3 - SWEPT Guidance Data- DRAFT'!$A$2:$D$221,2,FALSE)</f>
        <v>Part 1, Chapter 4, Section 4.2.7.3 Project Schedule</v>
      </c>
      <c r="E5" s="32" t="str">
        <f>VLOOKUP(C5,'3 - SWEPT Guidance Data- DRAFT'!$A$2:$D$221,3,FALSE)</f>
        <v>PD&amp;E Provisions for Work
   -Project Schedule</v>
      </c>
      <c r="F5" s="32" t="str">
        <f>VLOOKUP(C5,'3 - SWEPT Guidance Data- DRAFT'!$A$2:$D$221,4,FALSE)</f>
        <v/>
      </c>
    </row>
    <row r="6" spans="1:6" s="17" customFormat="1" ht="95.1" customHeight="1" x14ac:dyDescent="0.3">
      <c r="A6" s="65" t="s">
        <v>4</v>
      </c>
      <c r="B6" s="65"/>
      <c r="C6" s="31" t="s">
        <v>6</v>
      </c>
      <c r="D6" s="37" t="str">
        <f>VLOOKUP(C6,'3 - SWEPT Guidance Data- DRAFT'!$A$2:$D$221,2,FALSE)</f>
        <v>Part 1, Chapter 4, Section 4.2.2 Linking Planning and Environmental Review</v>
      </c>
      <c r="E6" s="32" t="str">
        <f>VLOOKUP(C6,'3 - SWEPT Guidance Data- DRAFT'!$A$2:$D$221,3,FALSE)</f>
        <v>Planning
   -Corridor Report</v>
      </c>
      <c r="F6" s="32" t="str">
        <f>VLOOKUP(C6,'3 - SWEPT Guidance Data- DRAFT'!$A$2:$D$221,4,FALSE)</f>
        <v/>
      </c>
    </row>
    <row r="7" spans="1:6" s="17" customFormat="1" ht="95.1" customHeight="1" x14ac:dyDescent="0.3">
      <c r="A7" s="65" t="s">
        <v>9</v>
      </c>
      <c r="B7" s="65"/>
      <c r="C7" s="31" t="s">
        <v>22</v>
      </c>
      <c r="D7" s="37" t="str">
        <f>VLOOKUP(C7,'3 - SWEPT Guidance Data- DRAFT'!$A$2:$D$221,2,FALSE)</f>
        <v>Part 1, Chapter 3, Section 3.2.2 Preparation of the Advance Notification Package</v>
      </c>
      <c r="E7" s="32" t="str">
        <f>VLOOKUP(C7,'3 - SWEPT Guidance Data- DRAFT'!$A$2:$D$221,3,FALSE)</f>
        <v>Environmental Review Process
   -Advance Notification Package</v>
      </c>
      <c r="F7" s="32" t="str">
        <f>IF(C7="Limitations of Claims Notice",HYPERLINK('3 - SWEPT Guidance Data- DRAFT'!#REF!,'3 - SWEPT Guidance Data- DRAFT'!D30),VLOOKUP(C7,'3 - SWEPT Guidance Data- DRAFT'!$A$2:$D$221,4,FALSE))</f>
        <v/>
      </c>
    </row>
    <row r="8" spans="1:6" s="17" customFormat="1" ht="95.1" customHeight="1" x14ac:dyDescent="0.3">
      <c r="A8" s="67" t="s">
        <v>51</v>
      </c>
      <c r="B8" s="33" t="s">
        <v>52</v>
      </c>
      <c r="C8" s="31" t="s">
        <v>53</v>
      </c>
      <c r="D8" s="37" t="str">
        <f>VLOOKUP(C8,'3 - SWEPT Guidance Data- DRAFT'!$A$2:$D$221,2,FALSE)</f>
        <v>Part 2, Chapter 4, Section 4.3 Documentation</v>
      </c>
      <c r="E8" s="32" t="str">
        <f>VLOOKUP(C8,'3 - SWEPT Guidance Data- DRAFT'!$A$2:$D$221,3,FALSE)</f>
        <v>Environmental Analysis
   - Social &amp; Economic
      - Sociocultural Effects (SCE) Evaluation
         -SCE Technical Memorandum or Report</v>
      </c>
      <c r="F8" s="32" t="str">
        <f>VLOOKUP(C8,'3 - SWEPT Guidance Data- DRAFT'!$A$2:$D$221,4,FALSE)</f>
        <v/>
      </c>
    </row>
    <row r="9" spans="1:6" s="17" customFormat="1" ht="94.5" customHeight="1" x14ac:dyDescent="0.3">
      <c r="A9" s="68"/>
      <c r="B9" s="33" t="s">
        <v>58</v>
      </c>
      <c r="C9" s="31" t="s">
        <v>93</v>
      </c>
      <c r="D9" s="37" t="str">
        <f>VLOOKUP(C9,'3 - SWEPT Guidance Data- DRAFT'!$A$2:$D$221,2,FALSE)</f>
        <v>Part 2, Chapter 8, Archaeological and Historical Resources</v>
      </c>
      <c r="E9" s="32" t="str">
        <f>VLOOKUP(C9,'3 - SWEPT Guidance Data- DRAFT'!$A$2:$D$221,3,FALSE)</f>
        <v>Environmental Analysis
   - Cultural
      - Archaeological and Historical Resources
         - Section 106 Resource Map</v>
      </c>
      <c r="F9" s="32" t="str">
        <f>VLOOKUP(C9,'3 - SWEPT Guidance Data- DRAFT'!$A$2:$D$221,4,FALSE)</f>
        <v/>
      </c>
    </row>
    <row r="10" spans="1:6" s="17" customFormat="1" ht="95.1" customHeight="1" x14ac:dyDescent="0.3">
      <c r="A10" s="68"/>
      <c r="B10" s="33" t="s">
        <v>94</v>
      </c>
      <c r="C10" s="31" t="s">
        <v>421</v>
      </c>
      <c r="D10" s="37" t="str">
        <f>VLOOKUP(C10,'3 - SWEPT Guidance Data- DRAFT'!$A$2:$D$221,2,FALSE)</f>
        <v>Part 2, Chapter 3, Section 3.2.5.14 Sea Level Impact Projection (SLIP) Studies</v>
      </c>
      <c r="E10" s="32" t="str">
        <f>VLOOKUP(C10,'3 - SWEPT Guidance Data- DRAFT'!$A$2:$D$221,3,FALSE)</f>
        <v>Environmental Analysis
   - Natural
      - Coastal Zone Consistency
         - Sea Level Impact Projection (SLIP) Study</v>
      </c>
      <c r="F10" s="32" t="str">
        <f>IF(C10="Natural Resources Evaluation (NRE)",HYPERLINK('3 - SWEPT Guidance Data- DRAFT'!#REF!,'3 - SWEPT Guidance Data- DRAFT'!D119),VLOOKUP(C10,'3 - SWEPT Guidance Data- DRAFT'!$A$2:$D$221,4,FALSE))</f>
        <v/>
      </c>
    </row>
    <row r="11" spans="1:6" s="17" customFormat="1" ht="95.1" customHeight="1" x14ac:dyDescent="0.3">
      <c r="A11" s="68"/>
      <c r="B11" s="33" t="s">
        <v>118</v>
      </c>
      <c r="C11" s="31" t="s">
        <v>122</v>
      </c>
      <c r="D11" s="37" t="str">
        <f>VLOOKUP(C11,'3 - SWEPT Guidance Data- DRAFT'!$A$2:$D$221,2,FALSE)</f>
        <v>Part 2, Chapter 19, Section 19.2.3 Air Quality Technical Memorandum
Part 2, Chapter 19, Figure 19-4: Example Air Quality Technical Memorandum</v>
      </c>
      <c r="E11" s="32" t="str">
        <f>VLOOKUP(C11,'3 - SWEPT Guidance Data- DRAFT'!$A$2:$D$221,3,FALSE)</f>
        <v>Environmental Analysis
   - Physical
      - Air Quality
         - Air Quality Technical Memorandum</v>
      </c>
      <c r="F11" s="32" t="str">
        <f>VLOOKUP(C11,'3 - SWEPT Guidance Data- DRAFT'!$A$2:$D$221,4,FALSE)</f>
        <v/>
      </c>
    </row>
    <row r="12" spans="1:6" s="17" customFormat="1" ht="95.1" customHeight="1" x14ac:dyDescent="0.3">
      <c r="A12" s="69"/>
      <c r="B12" s="33" t="s">
        <v>74</v>
      </c>
      <c r="C12" s="31" t="s">
        <v>133</v>
      </c>
      <c r="D12" s="37" t="str">
        <f>VLOOKUP(C12,'3 - SWEPT Guidance Data- DRAFT'!$A$2:$D$221,2,FALSE)</f>
        <v>Part 2, Chapter 8, Section 8.2.4.5.4 Cumulative Impacts</v>
      </c>
      <c r="E12" s="32" t="str">
        <f>VLOOKUP(C12,'3 - SWEPT Guidance Data- DRAFT'!$A$2:$D$221,3,FALSE)</f>
        <v>Environmental Analysis - Cumulative Effects</v>
      </c>
      <c r="F12" s="32" t="str">
        <f>VLOOKUP(C12,'3 - SWEPT Guidance Data- DRAFT'!$A$2:$D$221,4,FALSE)</f>
        <v>See Cumulative Effects Evaluation Handbook for additional guidance.</v>
      </c>
    </row>
    <row r="13" spans="1:6" s="17" customFormat="1" ht="95.1" customHeight="1" x14ac:dyDescent="0.3">
      <c r="A13" s="65" t="s">
        <v>134</v>
      </c>
      <c r="B13" s="65"/>
      <c r="C13" s="31" t="s">
        <v>166</v>
      </c>
      <c r="D13" s="37" t="str">
        <f>VLOOKUP(C13,'3 - SWEPT Guidance Data- DRAFT'!$A$2:$D$221,2,FALSE)</f>
        <v>Part 2, Chapter 3, Section 3.2.10.2 Preliminary Engineering Report</v>
      </c>
      <c r="E13" s="32" t="str">
        <f>VLOOKUP(C13,'3 - SWEPT Guidance Data- DRAFT'!$A$2:$D$221,3,FALSE)</f>
        <v>PD&amp;E Engineering
   - Preliminary Engineering Report</v>
      </c>
      <c r="F13" s="32" t="str">
        <f>VLOOKUP(C13,'3 - SWEPT Guidance Data- DRAFT'!$A$2:$D$221,4,FALSE)</f>
        <v/>
      </c>
    </row>
    <row r="14" spans="1:6" s="17" customFormat="1" ht="95.1" customHeight="1" x14ac:dyDescent="0.3">
      <c r="A14" s="65" t="s">
        <v>173</v>
      </c>
      <c r="B14" s="65"/>
      <c r="C14" s="31" t="s">
        <v>174</v>
      </c>
      <c r="D14" s="37" t="str">
        <f>VLOOKUP(C14,'3 - SWEPT Guidance Data- DRAFT'!$A$2:$D$221,2,FALSE)</f>
        <v>Part 1, Chapter 11, Section 11.1.4.1 Categorical Exclusions</v>
      </c>
      <c r="E14" s="32" t="str">
        <f>VLOOKUP(C14,'3 - SWEPT Guidance Data- DRAFT'!$A$2:$D$221,3,FALSE)</f>
        <v>Public Involvement
   - Community Awareness Memorandum (CAM)</v>
      </c>
      <c r="F14" s="32" t="str">
        <f>VLOOKUP(C14,'3 - SWEPT Guidance Data- DRAFT'!$A$2:$D$221,4,FALSE)</f>
        <v/>
      </c>
    </row>
    <row r="15" spans="1:6" s="17" customFormat="1" ht="95.1" customHeight="1" x14ac:dyDescent="0.3">
      <c r="A15" s="65" t="s">
        <v>190</v>
      </c>
      <c r="B15" s="65"/>
      <c r="C15" s="31" t="s">
        <v>191</v>
      </c>
      <c r="D15" s="37" t="str">
        <f>VLOOKUP(C15,'3 - SWEPT Guidance Data- DRAFT'!$A$2:$D$221,2,FALSE)</f>
        <v>Part 1, Chapter 13, Section 13.2.1.1 Re-evaluation Form, Section 3</v>
      </c>
      <c r="E15" s="32" t="str">
        <f>VLOOKUP(C15,'3 - SWEPT Guidance Data- DRAFT'!$A$2:$D$221,3,FALSE)</f>
        <v>Re-evaluations
   - Applicable Laws or Regulations</v>
      </c>
      <c r="F15" s="32" t="str">
        <f>VLOOKUP(C15,'3 - SWEPT Guidance Data- DRAFT'!$A$2:$D$221,4,FALSE)</f>
        <v/>
      </c>
    </row>
    <row r="16" spans="1:6" s="17" customFormat="1" ht="95.1" customHeight="1" x14ac:dyDescent="0.3">
      <c r="A16" s="65" t="s">
        <v>195</v>
      </c>
      <c r="B16" s="65"/>
      <c r="C16" s="31" t="s">
        <v>196</v>
      </c>
      <c r="D16" s="37" t="str">
        <f>VLOOKUP(C16,'3 - SWEPT Guidance Data- DRAFT'!$A$2:$D$221,2,FALSE)</f>
        <v>Part 1, Chapter 4, Section 4.2.10 Interagency Coordination and Public Involvement
Part 1, Chapter 6, Section 6.2.1.5 Comments and Coordination
Part 1, Chapter 8, Section 8.2.4.6 Comments and Coordination</v>
      </c>
      <c r="E16" s="32" t="str">
        <f>VLOOKUP(C16,'3 - SWEPT Guidance Data- DRAFT'!$A$2:$D$221,3,FALSE)</f>
        <v>Agency Coordination
   - Meeting Materials (Agendas, Handouts, Notes, etc.)</v>
      </c>
      <c r="F16" s="32" t="str">
        <f>VLOOKUP(C16,'3 - SWEPT Guidance Data- DRAFT'!$A$2:$D$221,4,FALSE)</f>
        <v/>
      </c>
    </row>
    <row r="17" spans="1:6" s="17" customFormat="1" ht="95.1" customHeight="1" x14ac:dyDescent="0.3">
      <c r="A17" s="65" t="s">
        <v>199</v>
      </c>
      <c r="B17" s="65"/>
      <c r="C17" s="31" t="s">
        <v>200</v>
      </c>
      <c r="D17" s="37" t="str">
        <f>VLOOKUP(C17,'3 - SWEPT Guidance Data- DRAFT'!$A$2:$D$221,2,FALSE)</f>
        <v>Part 2, Chapter 22, Section 22.1.2 FDOT Commitment Tracking</v>
      </c>
      <c r="E17" s="32" t="str">
        <f>VLOOKUP(C17,'3 - SWEPT Guidance Data- DRAFT'!$A$2:$D$221,3,FALSE)</f>
        <v>Commitments
   - Project Commitments Record</v>
      </c>
      <c r="F17" s="32" t="str">
        <f>VLOOKUP(C17,'3 - SWEPT Guidance Data- DRAFT'!$A$2:$D$221,4,FALSE)</f>
        <v/>
      </c>
    </row>
    <row r="18" spans="1:6" s="17" customFormat="1" ht="95.1" customHeight="1" x14ac:dyDescent="0.3">
      <c r="A18" s="65" t="s">
        <v>279</v>
      </c>
      <c r="B18" s="65"/>
      <c r="C18" s="31" t="s">
        <v>279</v>
      </c>
      <c r="D18" s="37" t="str">
        <f>VLOOKUP(C18,'3 - SWEPT Guidance Data- DRAFT'!$A$2:$D$221,2,FALSE)</f>
        <v>Part 1, Chapter 12, Section 12.3.6.1 Permit Compliance</v>
      </c>
      <c r="E18" s="32" t="str">
        <f>VLOOKUP(C18,'3 - SWEPT Guidance Data- DRAFT'!$A$2:$D$221,3,FALSE)</f>
        <v>Post Construction Documents</v>
      </c>
      <c r="F18" s="32" t="str">
        <f>VLOOKUP(C18,'3 - SWEPT Guidance Data- DRAFT'!$A$2:$D$221,4,FALSE)</f>
        <v/>
      </c>
    </row>
    <row r="19" spans="1:6" s="17" customFormat="1" ht="24" customHeight="1" x14ac:dyDescent="0.3">
      <c r="B19" s="28"/>
      <c r="C19" s="29"/>
      <c r="D19" s="38"/>
      <c r="E19" s="23"/>
      <c r="F19" s="25"/>
    </row>
  </sheetData>
  <mergeCells count="16">
    <mergeCell ref="A18:B18"/>
    <mergeCell ref="A5:B5"/>
    <mergeCell ref="A6:B6"/>
    <mergeCell ref="A4:B4"/>
    <mergeCell ref="A7:B7"/>
    <mergeCell ref="A13:B13"/>
    <mergeCell ref="A14:B14"/>
    <mergeCell ref="A15:B15"/>
    <mergeCell ref="A16:B16"/>
    <mergeCell ref="A17:B17"/>
    <mergeCell ref="A8:A12"/>
    <mergeCell ref="A2:B3"/>
    <mergeCell ref="C2:C3"/>
    <mergeCell ref="D2:D3"/>
    <mergeCell ref="E2:E3"/>
    <mergeCell ref="F2:F3"/>
  </mergeCells>
  <pageMargins left="0.7" right="0.7" top="0.75" bottom="0.75" header="0.3" footer="0.3"/>
  <pageSetup paperSize="3" scale="92" fitToHeight="0" orientation="landscape" horizontalDpi="300" verticalDpi="1200" r:id="rId1"/>
  <ignoredErrors>
    <ignoredError sqref="F7 F10" formula="1"/>
  </ignoredErrors>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9BA4324A-5138-4F05-B3BE-2FF171906106}">
          <x14:formula1>
            <xm:f>'3 - SWEPT Guidance Data- DRAFT'!$A$221</xm:f>
          </x14:formula1>
          <xm:sqref>C18</xm:sqref>
        </x14:dataValidation>
        <x14:dataValidation type="list" allowBlank="1" showInputMessage="1" showErrorMessage="1" xr:uid="{1FB08FB2-8AE9-493D-8172-EAC7139D2BFB}">
          <x14:formula1>
            <xm:f>'3 - SWEPT Guidance Data- DRAFT'!$A$9:$A$12</xm:f>
          </x14:formula1>
          <xm:sqref>C6</xm:sqref>
        </x14:dataValidation>
        <x14:dataValidation type="list" allowBlank="1" showInputMessage="1" showErrorMessage="1" xr:uid="{A89C79E6-384F-41E0-83F1-17DA56DDDB8D}">
          <x14:formula1>
            <xm:f>'3 - SWEPT Guidance Data- DRAFT'!$A$219:$A$219</xm:f>
          </x14:formula1>
          <xm:sqref>C17</xm:sqref>
        </x14:dataValidation>
        <x14:dataValidation type="list" allowBlank="1" showInputMessage="1" showErrorMessage="1" xr:uid="{5E0F471C-A043-4798-9A26-196F9B01E4AB}">
          <x14:formula1>
            <xm:f>'3 - SWEPT Guidance Data- DRAFT'!$A$150:$A$188</xm:f>
          </x14:formula1>
          <xm:sqref>C13</xm:sqref>
        </x14:dataValidation>
        <x14:dataValidation type="list" allowBlank="1" showInputMessage="1" showErrorMessage="1" xr:uid="{866E68DB-00A8-4A8E-A196-93B2EF5EAC10}">
          <x14:formula1>
            <xm:f>'3 - SWEPT Guidance Data- DRAFT'!$A$148:$A$148</xm:f>
          </x14:formula1>
          <xm:sqref>C12</xm:sqref>
        </x14:dataValidation>
        <x14:dataValidation type="list" allowBlank="1" showInputMessage="1" showErrorMessage="1" xr:uid="{8B7AEDFF-6A69-478E-A713-C11ECB5B21B3}">
          <x14:formula1>
            <xm:f>'3 - SWEPT Guidance Data- DRAFT'!$A$134:$A$147</xm:f>
          </x14:formula1>
          <xm:sqref>C11</xm:sqref>
        </x14:dataValidation>
        <x14:dataValidation type="list" showInputMessage="1" showErrorMessage="1" xr:uid="{E3D6BAF3-6CEA-4AC9-BE82-C866E88A2E23}">
          <x14:formula1>
            <xm:f>'3 - SWEPT Guidance Data- DRAFT'!$A$60:$A$64</xm:f>
          </x14:formula1>
          <xm:sqref>C8</xm:sqref>
        </x14:dataValidation>
        <x14:dataValidation type="list" allowBlank="1" showInputMessage="1" showErrorMessage="1" xr:uid="{15011B48-C2BE-44EC-A87A-F2267AC5289B}">
          <x14:formula1>
            <xm:f>'3 - SWEPT Guidance Data- DRAFT'!$A$3:$A$7</xm:f>
          </x14:formula1>
          <xm:sqref>C5</xm:sqref>
        </x14:dataValidation>
        <x14:dataValidation type="list" allowBlank="1" showInputMessage="1" showErrorMessage="1" xr:uid="{21C35BB0-BB7A-427C-8BD0-AF85541E4E05}">
          <x14:formula1>
            <xm:f>'3 - SWEPT Guidance Data- DRAFT'!$A$215:$A$217</xm:f>
          </x14:formula1>
          <xm:sqref>C16</xm:sqref>
        </x14:dataValidation>
        <x14:dataValidation type="list" allowBlank="1" showInputMessage="1" showErrorMessage="1" xr:uid="{2EF27BCE-2E93-4A1B-A7B1-E0014439D171}">
          <x14:formula1>
            <xm:f>'3 - SWEPT Guidance Data- DRAFT'!$A$207:$A$213</xm:f>
          </x14:formula1>
          <xm:sqref>C15</xm:sqref>
        </x14:dataValidation>
        <x14:dataValidation type="list" allowBlank="1" showInputMessage="1" showErrorMessage="1" xr:uid="{2F974585-DADC-4B8C-86D5-14435C3D3CDB}">
          <x14:formula1>
            <xm:f>'3 - SWEPT Guidance Data- DRAFT'!$A$190:$A$205</xm:f>
          </x14:formula1>
          <xm:sqref>C14</xm:sqref>
        </x14:dataValidation>
        <x14:dataValidation type="list" allowBlank="1" showInputMessage="1" showErrorMessage="1" xr:uid="{5750C494-594C-40D9-9AC9-22A390E853F8}">
          <x14:formula1>
            <xm:f>'3 - SWEPT Guidance Data- DRAFT'!$A$106:$A$132</xm:f>
          </x14:formula1>
          <xm:sqref>C10</xm:sqref>
        </x14:dataValidation>
        <x14:dataValidation type="list" allowBlank="1" showInputMessage="1" showErrorMessage="1" xr:uid="{1D0D21DA-137F-49BA-B9B8-BE098A4115EB}">
          <x14:formula1>
            <xm:f>'3 - SWEPT Guidance Data- DRAFT'!$A$66:$A$104</xm:f>
          </x14:formula1>
          <xm:sqref>C9</xm:sqref>
        </x14:dataValidation>
        <x14:dataValidation type="list" showInputMessage="1" showErrorMessage="1" xr:uid="{DE3C733C-ED95-439C-A75D-01D8D4713175}">
          <x14:formula1>
            <xm:f>'3 - SWEPT Guidance Data- DRAFT'!$A$14:$A$57</xm:f>
          </x14:formula1>
          <xm:sqref>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AEFF5-2A6A-4773-A04C-0243E8EC5752}">
  <sheetPr>
    <tabColor theme="9" tint="0.39997558519241921"/>
  </sheetPr>
  <dimension ref="A1:H221"/>
  <sheetViews>
    <sheetView zoomScale="85" zoomScaleNormal="85" workbookViewId="0">
      <pane ySplit="1" topLeftCell="A2" activePane="bottomLeft" state="frozen"/>
      <selection pane="bottomLeft" activeCell="C1" sqref="C1:C1048576"/>
    </sheetView>
  </sheetViews>
  <sheetFormatPr defaultColWidth="103.5703125" defaultRowHeight="12.75" x14ac:dyDescent="0.2"/>
  <cols>
    <col min="1" max="1" width="32.85546875" style="24" customWidth="1"/>
    <col min="2" max="2" width="48" style="24" customWidth="1"/>
    <col min="3" max="3" width="53.42578125" style="24" customWidth="1"/>
    <col min="4" max="5" width="33.42578125" style="24" customWidth="1"/>
    <col min="6" max="6" width="23.7109375" style="51" customWidth="1"/>
    <col min="7" max="7" width="31" style="44" customWidth="1"/>
    <col min="8" max="8" width="24.5703125" style="24" customWidth="1"/>
    <col min="9" max="533" width="3.7109375" style="1" customWidth="1"/>
    <col min="534" max="16384" width="103.5703125" style="1"/>
  </cols>
  <sheetData>
    <row r="1" spans="1:8" s="21" customFormat="1" ht="31.5" customHeight="1" x14ac:dyDescent="0.25">
      <c r="A1" s="16" t="s">
        <v>203</v>
      </c>
      <c r="B1" s="16" t="s">
        <v>202</v>
      </c>
      <c r="C1" s="16" t="s">
        <v>308</v>
      </c>
      <c r="D1" s="16" t="s">
        <v>275</v>
      </c>
      <c r="E1" s="16" t="s">
        <v>438</v>
      </c>
      <c r="F1" s="58" t="s">
        <v>412</v>
      </c>
      <c r="G1" s="43" t="s">
        <v>270</v>
      </c>
      <c r="H1" s="34" t="s">
        <v>276</v>
      </c>
    </row>
    <row r="2" spans="1:8" x14ac:dyDescent="0.2">
      <c r="A2" s="22" t="s">
        <v>0</v>
      </c>
      <c r="B2" s="3"/>
      <c r="C2" s="3"/>
      <c r="D2" s="3"/>
      <c r="E2" s="3"/>
      <c r="F2" s="46"/>
      <c r="G2" s="7"/>
      <c r="H2" s="4"/>
    </row>
    <row r="3" spans="1:8" ht="25.5" x14ac:dyDescent="0.2">
      <c r="A3" s="4" t="s">
        <v>1</v>
      </c>
      <c r="B3" s="4" t="s">
        <v>370</v>
      </c>
      <c r="C3" s="4" t="s">
        <v>439</v>
      </c>
      <c r="D3" s="27" t="s">
        <v>277</v>
      </c>
      <c r="E3" s="27"/>
      <c r="F3" s="47"/>
      <c r="G3" s="7"/>
      <c r="H3" s="4"/>
    </row>
    <row r="4" spans="1:8" ht="25.5" x14ac:dyDescent="0.2">
      <c r="A4" s="4" t="s">
        <v>2</v>
      </c>
      <c r="B4" s="4" t="s">
        <v>372</v>
      </c>
      <c r="C4" s="4" t="s">
        <v>440</v>
      </c>
      <c r="D4" s="27" t="s">
        <v>277</v>
      </c>
      <c r="E4" s="27"/>
      <c r="F4" s="47"/>
      <c r="G4" s="7"/>
      <c r="H4" s="4"/>
    </row>
    <row r="5" spans="1:8" ht="25.5" x14ac:dyDescent="0.2">
      <c r="A5" s="6" t="s">
        <v>3</v>
      </c>
      <c r="B5" s="4" t="s">
        <v>371</v>
      </c>
      <c r="C5" s="4" t="s">
        <v>441</v>
      </c>
      <c r="D5" s="27" t="s">
        <v>277</v>
      </c>
      <c r="E5" s="27"/>
      <c r="F5" s="47"/>
      <c r="G5" s="7"/>
      <c r="H5" s="4"/>
    </row>
    <row r="6" spans="1:8" s="11" customFormat="1" ht="63.75" x14ac:dyDescent="0.2">
      <c r="A6" s="7" t="s">
        <v>413</v>
      </c>
      <c r="B6" s="7" t="s">
        <v>424</v>
      </c>
      <c r="C6" s="7" t="s">
        <v>443</v>
      </c>
      <c r="D6" s="62" t="s">
        <v>345</v>
      </c>
      <c r="E6" s="62"/>
      <c r="F6" s="53"/>
      <c r="G6" s="7"/>
      <c r="H6" s="7"/>
    </row>
    <row r="7" spans="1:8" s="11" customFormat="1" ht="63.75" x14ac:dyDescent="0.2">
      <c r="A7" s="7" t="s">
        <v>414</v>
      </c>
      <c r="B7" s="7" t="s">
        <v>425</v>
      </c>
      <c r="C7" s="7" t="s">
        <v>442</v>
      </c>
      <c r="D7" s="62" t="s">
        <v>345</v>
      </c>
      <c r="E7" s="62"/>
      <c r="F7" s="53"/>
      <c r="G7" s="7" t="s">
        <v>437</v>
      </c>
      <c r="H7" s="7"/>
    </row>
    <row r="8" spans="1:8" x14ac:dyDescent="0.2">
      <c r="A8" s="22" t="s">
        <v>4</v>
      </c>
      <c r="B8" s="3"/>
      <c r="C8" s="3"/>
      <c r="D8" s="39" t="s">
        <v>277</v>
      </c>
      <c r="E8" s="39"/>
      <c r="F8" s="10"/>
      <c r="G8" s="7"/>
      <c r="H8" s="4"/>
    </row>
    <row r="9" spans="1:8" ht="114.75" x14ac:dyDescent="0.2">
      <c r="A9" s="4" t="s">
        <v>5</v>
      </c>
      <c r="B9" s="4" t="s">
        <v>377</v>
      </c>
      <c r="C9" s="4" t="s">
        <v>444</v>
      </c>
      <c r="D9" s="27" t="s">
        <v>373</v>
      </c>
      <c r="E9" s="27"/>
      <c r="F9" s="45" t="s">
        <v>375</v>
      </c>
      <c r="G9" s="45"/>
      <c r="H9" s="4"/>
    </row>
    <row r="10" spans="1:8" ht="25.5" x14ac:dyDescent="0.25">
      <c r="A10" s="6" t="s">
        <v>6</v>
      </c>
      <c r="B10" s="4" t="s">
        <v>205</v>
      </c>
      <c r="C10" s="4" t="s">
        <v>445</v>
      </c>
      <c r="D10" s="27" t="s">
        <v>277</v>
      </c>
      <c r="E10" s="27"/>
      <c r="F10" s="45" t="s">
        <v>378</v>
      </c>
      <c r="G10" s="45"/>
      <c r="H10" s="42"/>
    </row>
    <row r="11" spans="1:8" ht="63.75" x14ac:dyDescent="0.2">
      <c r="A11" s="4" t="s">
        <v>7</v>
      </c>
      <c r="B11" s="4" t="s">
        <v>204</v>
      </c>
      <c r="C11" s="4" t="s">
        <v>446</v>
      </c>
      <c r="D11" s="27" t="s">
        <v>373</v>
      </c>
      <c r="E11" s="27"/>
      <c r="F11" s="45" t="s">
        <v>374</v>
      </c>
      <c r="G11" s="45"/>
      <c r="H11" s="4"/>
    </row>
    <row r="12" spans="1:8" ht="25.5" x14ac:dyDescent="0.2">
      <c r="A12" s="6" t="s">
        <v>8</v>
      </c>
      <c r="B12" s="4" t="s">
        <v>205</v>
      </c>
      <c r="C12" s="4" t="s">
        <v>447</v>
      </c>
      <c r="D12" s="27" t="s">
        <v>277</v>
      </c>
      <c r="E12" s="27"/>
      <c r="F12" s="45" t="s">
        <v>378</v>
      </c>
      <c r="G12" s="45"/>
      <c r="H12" s="4"/>
    </row>
    <row r="13" spans="1:8" x14ac:dyDescent="0.2">
      <c r="A13" s="22" t="s">
        <v>9</v>
      </c>
      <c r="B13" s="3"/>
      <c r="C13" s="3"/>
      <c r="D13" s="39" t="s">
        <v>277</v>
      </c>
      <c r="E13" s="39"/>
      <c r="F13" s="48"/>
      <c r="G13" s="7"/>
      <c r="H13" s="4"/>
    </row>
    <row r="14" spans="1:8" ht="78.75" customHeight="1" x14ac:dyDescent="0.2">
      <c r="A14" s="6" t="s">
        <v>10</v>
      </c>
      <c r="B14" s="6" t="s">
        <v>428</v>
      </c>
      <c r="C14" s="4" t="s">
        <v>448</v>
      </c>
      <c r="D14" s="27" t="s">
        <v>283</v>
      </c>
      <c r="E14" s="27"/>
      <c r="F14" s="47"/>
      <c r="G14" s="7"/>
      <c r="H14" s="4"/>
    </row>
    <row r="15" spans="1:8" ht="51" x14ac:dyDescent="0.2">
      <c r="A15" s="4" t="s">
        <v>11</v>
      </c>
      <c r="B15" s="4" t="s">
        <v>288</v>
      </c>
      <c r="C15" s="4" t="s">
        <v>449</v>
      </c>
      <c r="D15" s="27" t="s">
        <v>277</v>
      </c>
      <c r="E15" s="27"/>
      <c r="F15" s="10" t="s">
        <v>378</v>
      </c>
      <c r="G15" s="7"/>
      <c r="H15" s="4"/>
    </row>
    <row r="16" spans="1:8" ht="38.25" x14ac:dyDescent="0.2">
      <c r="A16" s="4" t="s">
        <v>12</v>
      </c>
      <c r="B16" s="6" t="s">
        <v>290</v>
      </c>
      <c r="C16" s="4" t="s">
        <v>450</v>
      </c>
      <c r="D16" s="27" t="s">
        <v>277</v>
      </c>
      <c r="E16" s="27"/>
      <c r="F16" s="10" t="s">
        <v>378</v>
      </c>
      <c r="G16" s="7"/>
      <c r="H16" s="4"/>
    </row>
    <row r="17" spans="1:8" ht="25.5" x14ac:dyDescent="0.2">
      <c r="A17" s="6" t="s">
        <v>13</v>
      </c>
      <c r="B17" s="6" t="s">
        <v>336</v>
      </c>
      <c r="C17" s="4" t="s">
        <v>451</v>
      </c>
      <c r="D17" s="27" t="s">
        <v>291</v>
      </c>
      <c r="E17" s="27"/>
      <c r="F17" s="10" t="s">
        <v>378</v>
      </c>
      <c r="G17" s="7"/>
      <c r="H17" s="7"/>
    </row>
    <row r="18" spans="1:8" ht="38.25" x14ac:dyDescent="0.2">
      <c r="A18" s="6" t="s">
        <v>14</v>
      </c>
      <c r="B18" s="6" t="s">
        <v>271</v>
      </c>
      <c r="C18" s="4" t="s">
        <v>452</v>
      </c>
      <c r="D18" s="6" t="s">
        <v>281</v>
      </c>
      <c r="E18" s="6"/>
      <c r="F18" s="10" t="s">
        <v>378</v>
      </c>
      <c r="G18" s="7"/>
      <c r="H18" s="7"/>
    </row>
    <row r="19" spans="1:8" ht="76.5" x14ac:dyDescent="0.2">
      <c r="A19" s="6" t="s">
        <v>15</v>
      </c>
      <c r="B19" s="4" t="s">
        <v>429</v>
      </c>
      <c r="C19" s="4" t="s">
        <v>453</v>
      </c>
      <c r="D19" s="27" t="s">
        <v>277</v>
      </c>
      <c r="E19" s="27"/>
      <c r="F19" s="47"/>
      <c r="G19" s="7"/>
      <c r="H19" s="4"/>
    </row>
    <row r="20" spans="1:8" ht="38.25" customHeight="1" x14ac:dyDescent="0.2">
      <c r="A20" s="4" t="s">
        <v>31</v>
      </c>
      <c r="B20" s="6" t="s">
        <v>336</v>
      </c>
      <c r="C20" s="4" t="s">
        <v>454</v>
      </c>
      <c r="D20" s="35" t="s">
        <v>291</v>
      </c>
      <c r="E20" s="35"/>
      <c r="F20" s="10" t="s">
        <v>378</v>
      </c>
      <c r="G20" s="7"/>
      <c r="H20" s="4"/>
    </row>
    <row r="21" spans="1:8" ht="26.25" customHeight="1" x14ac:dyDescent="0.2">
      <c r="A21" s="4" t="s">
        <v>17</v>
      </c>
      <c r="B21" s="4" t="s">
        <v>351</v>
      </c>
      <c r="C21" s="4" t="s">
        <v>455</v>
      </c>
      <c r="D21" s="27" t="s">
        <v>277</v>
      </c>
      <c r="E21" s="27"/>
      <c r="F21" s="10" t="s">
        <v>378</v>
      </c>
      <c r="G21" s="7"/>
      <c r="H21" s="4"/>
    </row>
    <row r="22" spans="1:8" ht="25.5" x14ac:dyDescent="0.2">
      <c r="A22" s="4" t="s">
        <v>18</v>
      </c>
      <c r="B22" s="4" t="s">
        <v>355</v>
      </c>
      <c r="C22" s="4" t="s">
        <v>456</v>
      </c>
      <c r="D22" s="27" t="s">
        <v>277</v>
      </c>
      <c r="E22" s="27"/>
      <c r="F22" s="10" t="s">
        <v>378</v>
      </c>
      <c r="G22" s="7"/>
      <c r="H22" s="4"/>
    </row>
    <row r="23" spans="1:8" ht="51.75" customHeight="1" x14ac:dyDescent="0.2">
      <c r="A23" s="6" t="s">
        <v>19</v>
      </c>
      <c r="B23" s="4" t="s">
        <v>212</v>
      </c>
      <c r="C23" s="4" t="s">
        <v>464</v>
      </c>
      <c r="D23" s="27" t="s">
        <v>282</v>
      </c>
      <c r="E23" s="27"/>
      <c r="F23" s="10" t="s">
        <v>378</v>
      </c>
      <c r="G23" s="7"/>
      <c r="H23" s="4"/>
    </row>
    <row r="24" spans="1:8" ht="38.25" x14ac:dyDescent="0.2">
      <c r="A24" s="4" t="s">
        <v>20</v>
      </c>
      <c r="B24" s="6" t="s">
        <v>289</v>
      </c>
      <c r="C24" s="4" t="s">
        <v>465</v>
      </c>
      <c r="D24" s="27" t="s">
        <v>277</v>
      </c>
      <c r="E24" s="27"/>
      <c r="F24" s="10" t="s">
        <v>378</v>
      </c>
      <c r="G24" s="7"/>
      <c r="H24" s="4"/>
    </row>
    <row r="25" spans="1:8" ht="51" x14ac:dyDescent="0.2">
      <c r="A25" s="4" t="s">
        <v>21</v>
      </c>
      <c r="B25" s="4" t="s">
        <v>384</v>
      </c>
      <c r="C25" s="4" t="s">
        <v>466</v>
      </c>
      <c r="D25" s="6" t="s">
        <v>296</v>
      </c>
      <c r="E25" s="6"/>
      <c r="F25" s="10"/>
      <c r="G25" s="7"/>
      <c r="H25" s="7"/>
    </row>
    <row r="26" spans="1:8" ht="25.5" x14ac:dyDescent="0.2">
      <c r="A26" s="4" t="s">
        <v>22</v>
      </c>
      <c r="B26" s="4" t="s">
        <v>206</v>
      </c>
      <c r="C26" s="4" t="s">
        <v>467</v>
      </c>
      <c r="D26" s="27" t="s">
        <v>277</v>
      </c>
      <c r="E26" s="27"/>
      <c r="F26" s="10" t="s">
        <v>378</v>
      </c>
      <c r="G26" s="7"/>
      <c r="H26" s="4"/>
    </row>
    <row r="27" spans="1:8" ht="38.25" x14ac:dyDescent="0.2">
      <c r="A27" s="4" t="s">
        <v>23</v>
      </c>
      <c r="B27" s="4" t="s">
        <v>284</v>
      </c>
      <c r="C27" s="4" t="s">
        <v>468</v>
      </c>
      <c r="D27" s="27" t="s">
        <v>277</v>
      </c>
      <c r="E27" s="27"/>
      <c r="F27" s="10" t="s">
        <v>378</v>
      </c>
      <c r="G27" s="7"/>
      <c r="H27" s="4"/>
    </row>
    <row r="28" spans="1:8" ht="38.25" x14ac:dyDescent="0.2">
      <c r="A28" s="4" t="s">
        <v>24</v>
      </c>
      <c r="B28" s="4" t="s">
        <v>284</v>
      </c>
      <c r="C28" s="4" t="s">
        <v>469</v>
      </c>
      <c r="D28" s="27" t="s">
        <v>277</v>
      </c>
      <c r="E28" s="27"/>
      <c r="F28" s="10" t="s">
        <v>378</v>
      </c>
      <c r="G28" s="7"/>
      <c r="H28" s="4"/>
    </row>
    <row r="29" spans="1:8" ht="38.25" x14ac:dyDescent="0.2">
      <c r="A29" s="4" t="s">
        <v>25</v>
      </c>
      <c r="B29" s="4" t="s">
        <v>285</v>
      </c>
      <c r="C29" s="4" t="s">
        <v>470</v>
      </c>
      <c r="D29" s="27" t="s">
        <v>277</v>
      </c>
      <c r="E29" s="27"/>
      <c r="F29" s="10" t="s">
        <v>378</v>
      </c>
      <c r="G29" s="7"/>
      <c r="H29" s="4"/>
    </row>
    <row r="30" spans="1:8" ht="38.25" x14ac:dyDescent="0.2">
      <c r="A30" s="4" t="s">
        <v>26</v>
      </c>
      <c r="B30" s="4" t="s">
        <v>379</v>
      </c>
      <c r="C30" s="4" t="s">
        <v>471</v>
      </c>
      <c r="D30" s="27" t="s">
        <v>369</v>
      </c>
      <c r="E30" s="27"/>
      <c r="F30" s="10" t="s">
        <v>378</v>
      </c>
      <c r="G30" s="7"/>
      <c r="H30" s="4"/>
    </row>
    <row r="31" spans="1:8" ht="25.5" x14ac:dyDescent="0.2">
      <c r="A31" s="4" t="s">
        <v>27</v>
      </c>
      <c r="B31" s="4" t="s">
        <v>210</v>
      </c>
      <c r="C31" s="4" t="s">
        <v>472</v>
      </c>
      <c r="D31" s="27" t="s">
        <v>291</v>
      </c>
      <c r="E31" s="27"/>
      <c r="F31" s="10" t="s">
        <v>378</v>
      </c>
      <c r="G31" s="7"/>
      <c r="H31" s="4"/>
    </row>
    <row r="32" spans="1:8" ht="76.5" x14ac:dyDescent="0.2">
      <c r="A32" s="4" t="s">
        <v>28</v>
      </c>
      <c r="B32" s="4" t="s">
        <v>299</v>
      </c>
      <c r="C32" s="4" t="s">
        <v>473</v>
      </c>
      <c r="D32" s="27" t="s">
        <v>277</v>
      </c>
      <c r="E32" s="27"/>
      <c r="F32" s="10" t="s">
        <v>378</v>
      </c>
      <c r="G32" s="7"/>
      <c r="H32" s="4"/>
    </row>
    <row r="33" spans="1:8" ht="51" x14ac:dyDescent="0.2">
      <c r="A33" s="4" t="s">
        <v>29</v>
      </c>
      <c r="B33" s="4" t="s">
        <v>338</v>
      </c>
      <c r="C33" s="4" t="s">
        <v>474</v>
      </c>
      <c r="D33" s="27" t="s">
        <v>277</v>
      </c>
      <c r="E33" s="27"/>
      <c r="F33" s="10" t="s">
        <v>378</v>
      </c>
      <c r="G33" s="7"/>
      <c r="H33" s="4"/>
    </row>
    <row r="34" spans="1:8" ht="76.5" x14ac:dyDescent="0.2">
      <c r="A34" s="4" t="s">
        <v>30</v>
      </c>
      <c r="B34" s="4" t="s">
        <v>376</v>
      </c>
      <c r="C34" s="4" t="s">
        <v>457</v>
      </c>
      <c r="D34" s="35" t="s">
        <v>365</v>
      </c>
      <c r="E34" s="35"/>
      <c r="F34" s="49"/>
      <c r="G34" s="7"/>
      <c r="H34" s="4"/>
    </row>
    <row r="35" spans="1:8" ht="25.5" x14ac:dyDescent="0.2">
      <c r="A35" s="6" t="s">
        <v>16</v>
      </c>
      <c r="B35" s="4" t="s">
        <v>336</v>
      </c>
      <c r="C35" s="4" t="s">
        <v>475</v>
      </c>
      <c r="D35" s="35" t="s">
        <v>291</v>
      </c>
      <c r="E35" s="35"/>
      <c r="F35" s="10" t="s">
        <v>378</v>
      </c>
      <c r="G35" s="7"/>
      <c r="H35" s="7"/>
    </row>
    <row r="36" spans="1:8" ht="25.5" x14ac:dyDescent="0.2">
      <c r="A36" s="4" t="s">
        <v>32</v>
      </c>
      <c r="B36" s="6" t="s">
        <v>208</v>
      </c>
      <c r="C36" s="4" t="s">
        <v>476</v>
      </c>
      <c r="D36" s="27" t="s">
        <v>293</v>
      </c>
      <c r="E36" s="27"/>
      <c r="F36" s="10" t="s">
        <v>378</v>
      </c>
      <c r="G36" s="7"/>
      <c r="H36" s="7"/>
    </row>
    <row r="37" spans="1:8" ht="25.5" x14ac:dyDescent="0.2">
      <c r="A37" s="4" t="s">
        <v>33</v>
      </c>
      <c r="B37" s="4" t="s">
        <v>371</v>
      </c>
      <c r="C37" s="4" t="s">
        <v>477</v>
      </c>
      <c r="D37" s="4" t="s">
        <v>294</v>
      </c>
      <c r="E37" s="4"/>
      <c r="F37" s="10"/>
      <c r="G37" s="7"/>
      <c r="H37" s="4"/>
    </row>
    <row r="38" spans="1:8" ht="25.5" x14ac:dyDescent="0.2">
      <c r="A38" s="4" t="s">
        <v>34</v>
      </c>
      <c r="B38" s="6" t="s">
        <v>336</v>
      </c>
      <c r="C38" s="4" t="s">
        <v>478</v>
      </c>
      <c r="D38" s="27" t="s">
        <v>291</v>
      </c>
      <c r="E38" s="27"/>
      <c r="F38" s="10" t="s">
        <v>378</v>
      </c>
      <c r="G38" s="7"/>
      <c r="H38" s="7"/>
    </row>
    <row r="39" spans="1:8" ht="51" x14ac:dyDescent="0.2">
      <c r="A39" s="6" t="s">
        <v>35</v>
      </c>
      <c r="B39" s="4" t="s">
        <v>336</v>
      </c>
      <c r="C39" s="4" t="s">
        <v>479</v>
      </c>
      <c r="D39" s="27" t="s">
        <v>368</v>
      </c>
      <c r="E39" s="27"/>
      <c r="F39" s="10" t="s">
        <v>378</v>
      </c>
      <c r="G39" s="7"/>
      <c r="H39" s="4"/>
    </row>
    <row r="40" spans="1:8" ht="23.25" customHeight="1" x14ac:dyDescent="0.2">
      <c r="A40" s="6" t="s">
        <v>36</v>
      </c>
      <c r="B40" s="4" t="s">
        <v>336</v>
      </c>
      <c r="C40" s="4" t="s">
        <v>480</v>
      </c>
      <c r="D40" s="27" t="s">
        <v>295</v>
      </c>
      <c r="E40" s="27"/>
      <c r="F40" s="10" t="s">
        <v>378</v>
      </c>
      <c r="G40" s="7"/>
      <c r="H40" s="7"/>
    </row>
    <row r="41" spans="1:8" ht="51" x14ac:dyDescent="0.2">
      <c r="A41" s="4" t="s">
        <v>37</v>
      </c>
      <c r="B41" s="4" t="s">
        <v>354</v>
      </c>
      <c r="C41" s="4" t="s">
        <v>481</v>
      </c>
      <c r="D41" s="27" t="s">
        <v>348</v>
      </c>
      <c r="E41" s="27"/>
      <c r="F41" s="10" t="s">
        <v>378</v>
      </c>
      <c r="G41" s="7"/>
      <c r="H41" s="4"/>
    </row>
    <row r="42" spans="1:8" ht="38.25" x14ac:dyDescent="0.2">
      <c r="A42" s="6" t="s">
        <v>38</v>
      </c>
      <c r="B42" s="4" t="s">
        <v>383</v>
      </c>
      <c r="C42" s="4" t="s">
        <v>482</v>
      </c>
      <c r="D42" s="27" t="s">
        <v>297</v>
      </c>
      <c r="E42" s="27"/>
      <c r="F42" s="10"/>
      <c r="G42" s="7"/>
      <c r="H42" s="4"/>
    </row>
    <row r="43" spans="1:8" s="11" customFormat="1" ht="21" customHeight="1" x14ac:dyDescent="0.2">
      <c r="A43" s="7" t="s">
        <v>415</v>
      </c>
      <c r="B43" s="27" t="s">
        <v>277</v>
      </c>
      <c r="C43" s="4" t="s">
        <v>483</v>
      </c>
      <c r="D43" s="27" t="s">
        <v>277</v>
      </c>
      <c r="E43" s="27"/>
      <c r="F43" s="10"/>
      <c r="G43" s="7"/>
      <c r="H43" s="7"/>
    </row>
    <row r="44" spans="1:8" ht="51" x14ac:dyDescent="0.2">
      <c r="A44" s="4" t="s">
        <v>39</v>
      </c>
      <c r="B44" s="4" t="s">
        <v>363</v>
      </c>
      <c r="C44" s="4" t="s">
        <v>458</v>
      </c>
      <c r="D44" s="35" t="s">
        <v>366</v>
      </c>
      <c r="E44" s="35"/>
      <c r="F44" s="10" t="s">
        <v>378</v>
      </c>
      <c r="G44" s="7"/>
      <c r="H44" s="4"/>
    </row>
    <row r="45" spans="1:8" ht="51" x14ac:dyDescent="0.2">
      <c r="A45" s="4" t="s">
        <v>40</v>
      </c>
      <c r="B45" s="4" t="s">
        <v>286</v>
      </c>
      <c r="C45" s="4" t="s">
        <v>484</v>
      </c>
      <c r="D45" s="27" t="s">
        <v>277</v>
      </c>
      <c r="E45" s="27"/>
      <c r="F45" s="10" t="s">
        <v>378</v>
      </c>
      <c r="G45" s="7"/>
      <c r="H45" s="4"/>
    </row>
    <row r="46" spans="1:8" ht="76.5" x14ac:dyDescent="0.2">
      <c r="A46" s="4" t="s">
        <v>41</v>
      </c>
      <c r="B46" s="4" t="s">
        <v>381</v>
      </c>
      <c r="C46" s="4" t="s">
        <v>485</v>
      </c>
      <c r="D46" s="27" t="s">
        <v>277</v>
      </c>
      <c r="E46" s="27"/>
      <c r="F46" s="47"/>
      <c r="G46" s="7"/>
      <c r="H46" s="4"/>
    </row>
    <row r="47" spans="1:8" ht="51" x14ac:dyDescent="0.2">
      <c r="A47" s="4" t="s">
        <v>42</v>
      </c>
      <c r="B47" s="4" t="s">
        <v>382</v>
      </c>
      <c r="C47" s="4" t="s">
        <v>486</v>
      </c>
      <c r="D47" s="27" t="s">
        <v>292</v>
      </c>
      <c r="E47" s="27"/>
      <c r="F47" s="47"/>
      <c r="G47" s="7"/>
      <c r="H47" s="7"/>
    </row>
    <row r="48" spans="1:8" ht="38.25" x14ac:dyDescent="0.2">
      <c r="A48" s="6" t="s">
        <v>43</v>
      </c>
      <c r="B48" s="6" t="s">
        <v>289</v>
      </c>
      <c r="C48" s="4" t="s">
        <v>487</v>
      </c>
      <c r="D48" s="27" t="s">
        <v>277</v>
      </c>
      <c r="E48" s="27"/>
      <c r="F48" s="10" t="s">
        <v>378</v>
      </c>
      <c r="G48" s="7"/>
      <c r="H48" s="4"/>
    </row>
    <row r="49" spans="1:8" ht="25.5" x14ac:dyDescent="0.2">
      <c r="A49" s="4" t="s">
        <v>44</v>
      </c>
      <c r="B49" s="4" t="s">
        <v>211</v>
      </c>
      <c r="C49" s="4" t="s">
        <v>488</v>
      </c>
      <c r="D49" s="27" t="s">
        <v>291</v>
      </c>
      <c r="E49" s="27"/>
      <c r="F49" s="10" t="s">
        <v>378</v>
      </c>
      <c r="G49" s="7"/>
      <c r="H49" s="4"/>
    </row>
    <row r="50" spans="1:8" ht="25.5" x14ac:dyDescent="0.2">
      <c r="A50" s="4" t="s">
        <v>45</v>
      </c>
      <c r="B50" s="4" t="s">
        <v>336</v>
      </c>
      <c r="C50" s="4" t="s">
        <v>489</v>
      </c>
      <c r="D50" s="35" t="s">
        <v>291</v>
      </c>
      <c r="E50" s="35"/>
      <c r="F50" s="10" t="s">
        <v>378</v>
      </c>
      <c r="G50" s="7"/>
      <c r="H50" s="7"/>
    </row>
    <row r="51" spans="1:8" ht="63.75" x14ac:dyDescent="0.2">
      <c r="A51" s="4" t="s">
        <v>346</v>
      </c>
      <c r="B51" s="4" t="s">
        <v>380</v>
      </c>
      <c r="C51" s="4" t="s">
        <v>490</v>
      </c>
      <c r="D51" s="27" t="s">
        <v>367</v>
      </c>
      <c r="E51" s="27"/>
      <c r="F51" s="10" t="s">
        <v>378</v>
      </c>
      <c r="G51" s="7"/>
      <c r="H51" s="4"/>
    </row>
    <row r="52" spans="1:8" ht="63.75" x14ac:dyDescent="0.2">
      <c r="A52" s="4" t="s">
        <v>46</v>
      </c>
      <c r="B52" s="4" t="s">
        <v>207</v>
      </c>
      <c r="C52" s="4" t="s">
        <v>491</v>
      </c>
      <c r="D52" s="27" t="s">
        <v>347</v>
      </c>
      <c r="E52" s="27"/>
      <c r="F52" s="10" t="s">
        <v>378</v>
      </c>
      <c r="G52" s="7"/>
      <c r="H52" s="4"/>
    </row>
    <row r="53" spans="1:8" ht="89.25" x14ac:dyDescent="0.2">
      <c r="A53" s="4" t="s">
        <v>47</v>
      </c>
      <c r="B53" s="4" t="s">
        <v>336</v>
      </c>
      <c r="C53" s="4" t="s">
        <v>492</v>
      </c>
      <c r="D53" s="27" t="s">
        <v>337</v>
      </c>
      <c r="E53" s="27"/>
      <c r="F53" s="10" t="s">
        <v>378</v>
      </c>
      <c r="G53" s="7"/>
      <c r="H53" s="4"/>
    </row>
    <row r="54" spans="1:8" ht="51" x14ac:dyDescent="0.2">
      <c r="A54" s="4" t="s">
        <v>48</v>
      </c>
      <c r="B54" s="4" t="s">
        <v>287</v>
      </c>
      <c r="C54" s="4" t="s">
        <v>493</v>
      </c>
      <c r="D54" s="27" t="s">
        <v>277</v>
      </c>
      <c r="E54" s="27"/>
      <c r="F54" s="10" t="s">
        <v>378</v>
      </c>
      <c r="G54" s="7"/>
      <c r="H54" s="4"/>
    </row>
    <row r="55" spans="1:8" ht="51" x14ac:dyDescent="0.2">
      <c r="A55" s="4" t="s">
        <v>49</v>
      </c>
      <c r="B55" s="4" t="s">
        <v>338</v>
      </c>
      <c r="C55" s="4" t="s">
        <v>494</v>
      </c>
      <c r="D55" s="27" t="s">
        <v>277</v>
      </c>
      <c r="E55" s="27"/>
      <c r="F55" s="10" t="s">
        <v>378</v>
      </c>
      <c r="G55" s="7"/>
      <c r="H55" s="4"/>
    </row>
    <row r="56" spans="1:8" ht="24" customHeight="1" x14ac:dyDescent="0.2">
      <c r="A56" s="4" t="s">
        <v>50</v>
      </c>
      <c r="B56" s="4" t="s">
        <v>209</v>
      </c>
      <c r="C56" s="4" t="s">
        <v>495</v>
      </c>
      <c r="D56" s="27" t="s">
        <v>277</v>
      </c>
      <c r="E56" s="27"/>
      <c r="F56" s="10" t="s">
        <v>378</v>
      </c>
      <c r="G56" s="7"/>
      <c r="H56" s="4"/>
    </row>
    <row r="57" spans="1:8" ht="51" x14ac:dyDescent="0.2">
      <c r="A57" s="6" t="s">
        <v>21</v>
      </c>
      <c r="B57" s="4" t="s">
        <v>384</v>
      </c>
      <c r="C57" s="4" t="s">
        <v>466</v>
      </c>
      <c r="D57" s="27" t="s">
        <v>298</v>
      </c>
      <c r="E57" s="27"/>
      <c r="F57" s="10"/>
      <c r="G57" s="7"/>
      <c r="H57" s="7"/>
    </row>
    <row r="58" spans="1:8" ht="16.5" customHeight="1" x14ac:dyDescent="0.2">
      <c r="A58" s="8" t="s">
        <v>51</v>
      </c>
      <c r="B58" s="3"/>
      <c r="C58" s="3"/>
      <c r="D58" s="39" t="s">
        <v>277</v>
      </c>
      <c r="E58" s="39"/>
      <c r="F58" s="10"/>
      <c r="G58" s="7"/>
      <c r="H58" s="4"/>
    </row>
    <row r="59" spans="1:8" ht="14.25" customHeight="1" x14ac:dyDescent="0.2">
      <c r="A59" s="19" t="s">
        <v>52</v>
      </c>
      <c r="B59" s="14"/>
      <c r="C59" s="14"/>
      <c r="D59" s="40" t="s">
        <v>277</v>
      </c>
      <c r="E59" s="40"/>
      <c r="F59" s="10"/>
      <c r="G59" s="7"/>
      <c r="H59" s="4"/>
    </row>
    <row r="60" spans="1:8" ht="51" x14ac:dyDescent="0.2">
      <c r="A60" s="45" t="s">
        <v>53</v>
      </c>
      <c r="B60" s="4" t="s">
        <v>213</v>
      </c>
      <c r="C60" s="4" t="s">
        <v>496</v>
      </c>
      <c r="D60" s="27" t="s">
        <v>277</v>
      </c>
      <c r="E60" s="27"/>
      <c r="F60" s="10"/>
      <c r="G60" s="7"/>
      <c r="H60" s="4"/>
    </row>
    <row r="61" spans="1:8" s="11" customFormat="1" ht="63.75" x14ac:dyDescent="0.2">
      <c r="A61" s="13" t="s">
        <v>54</v>
      </c>
      <c r="B61" s="4" t="s">
        <v>213</v>
      </c>
      <c r="C61" s="7" t="s">
        <v>430</v>
      </c>
      <c r="D61" s="27" t="s">
        <v>277</v>
      </c>
      <c r="E61" s="27"/>
      <c r="F61" s="10"/>
      <c r="G61" s="7"/>
      <c r="H61" s="7"/>
    </row>
    <row r="62" spans="1:8" ht="63.75" x14ac:dyDescent="0.2">
      <c r="A62" s="6" t="s">
        <v>55</v>
      </c>
      <c r="B62" s="4" t="s">
        <v>214</v>
      </c>
      <c r="C62" s="7" t="s">
        <v>431</v>
      </c>
      <c r="D62" s="27" t="s">
        <v>277</v>
      </c>
      <c r="E62" s="27"/>
      <c r="F62" s="10" t="s">
        <v>378</v>
      </c>
      <c r="G62" s="7"/>
      <c r="H62" s="4"/>
    </row>
    <row r="63" spans="1:8" ht="63.75" x14ac:dyDescent="0.2">
      <c r="A63" s="12" t="s">
        <v>56</v>
      </c>
      <c r="B63" s="4" t="s">
        <v>215</v>
      </c>
      <c r="C63" s="7" t="s">
        <v>459</v>
      </c>
      <c r="D63" s="27" t="s">
        <v>277</v>
      </c>
      <c r="E63" s="27"/>
      <c r="F63" s="10" t="s">
        <v>378</v>
      </c>
      <c r="G63" s="7"/>
      <c r="H63" s="4"/>
    </row>
    <row r="64" spans="1:8" ht="51" x14ac:dyDescent="0.2">
      <c r="A64" s="12" t="s">
        <v>57</v>
      </c>
      <c r="B64" s="4" t="s">
        <v>216</v>
      </c>
      <c r="C64" s="7" t="s">
        <v>460</v>
      </c>
      <c r="D64" s="27" t="s">
        <v>277</v>
      </c>
      <c r="E64" s="27"/>
      <c r="F64" s="10" t="s">
        <v>378</v>
      </c>
      <c r="G64" s="7"/>
      <c r="H64" s="4"/>
    </row>
    <row r="65" spans="1:8" x14ac:dyDescent="0.2">
      <c r="A65" s="19" t="s">
        <v>58</v>
      </c>
      <c r="B65" s="14"/>
      <c r="C65" s="14"/>
      <c r="D65" s="40" t="s">
        <v>277</v>
      </c>
      <c r="E65" s="40"/>
      <c r="F65" s="50"/>
      <c r="G65" s="7"/>
      <c r="H65" s="4"/>
    </row>
    <row r="66" spans="1:8" ht="64.5" customHeight="1" x14ac:dyDescent="0.2">
      <c r="A66" s="12" t="s">
        <v>59</v>
      </c>
      <c r="B66" s="7" t="s">
        <v>217</v>
      </c>
      <c r="C66" s="4" t="s">
        <v>497</v>
      </c>
      <c r="D66" s="6" t="s">
        <v>291</v>
      </c>
      <c r="E66" s="6"/>
      <c r="F66" s="10" t="s">
        <v>378</v>
      </c>
      <c r="G66" s="7"/>
      <c r="H66" s="7"/>
    </row>
    <row r="67" spans="1:8" ht="52.5" customHeight="1" x14ac:dyDescent="0.2">
      <c r="A67" s="12" t="s">
        <v>60</v>
      </c>
      <c r="B67" s="4" t="s">
        <v>356</v>
      </c>
      <c r="C67" s="4" t="s">
        <v>498</v>
      </c>
      <c r="D67" s="4" t="s">
        <v>302</v>
      </c>
      <c r="E67" s="4"/>
      <c r="F67" s="10" t="s">
        <v>378</v>
      </c>
      <c r="G67" s="7"/>
      <c r="H67" s="7"/>
    </row>
    <row r="68" spans="1:8" ht="51" x14ac:dyDescent="0.2">
      <c r="A68" s="13" t="s">
        <v>61</v>
      </c>
      <c r="B68" s="4" t="s">
        <v>217</v>
      </c>
      <c r="C68" s="4" t="s">
        <v>499</v>
      </c>
      <c r="D68" s="6" t="s">
        <v>300</v>
      </c>
      <c r="E68" s="6"/>
      <c r="F68" s="10" t="s">
        <v>378</v>
      </c>
      <c r="G68" s="7"/>
      <c r="H68" s="7"/>
    </row>
    <row r="69" spans="1:8" ht="51" x14ac:dyDescent="0.2">
      <c r="A69" s="12" t="s">
        <v>62</v>
      </c>
      <c r="B69" s="4" t="s">
        <v>336</v>
      </c>
      <c r="C69" s="4" t="s">
        <v>500</v>
      </c>
      <c r="D69" s="6" t="s">
        <v>301</v>
      </c>
      <c r="E69" s="6"/>
      <c r="F69" s="10" t="s">
        <v>378</v>
      </c>
      <c r="G69" s="7"/>
      <c r="H69" s="7"/>
    </row>
    <row r="70" spans="1:8" ht="50.25" customHeight="1" x14ac:dyDescent="0.2">
      <c r="A70" s="12" t="s">
        <v>63</v>
      </c>
      <c r="B70" s="4" t="s">
        <v>218</v>
      </c>
      <c r="C70" s="4" t="s">
        <v>501</v>
      </c>
      <c r="D70" s="6" t="s">
        <v>301</v>
      </c>
      <c r="E70" s="6"/>
      <c r="F70" s="10" t="s">
        <v>378</v>
      </c>
      <c r="G70" s="7"/>
      <c r="H70" s="4"/>
    </row>
    <row r="71" spans="1:8" ht="51" x14ac:dyDescent="0.2">
      <c r="A71" s="13" t="s">
        <v>64</v>
      </c>
      <c r="B71" s="61" t="s">
        <v>435</v>
      </c>
      <c r="C71" s="4" t="s">
        <v>461</v>
      </c>
      <c r="D71" s="4" t="s">
        <v>303</v>
      </c>
      <c r="E71" s="4"/>
      <c r="F71" s="10" t="s">
        <v>378</v>
      </c>
      <c r="G71" s="7"/>
      <c r="H71" s="4"/>
    </row>
    <row r="72" spans="1:8" ht="76.5" x14ac:dyDescent="0.2">
      <c r="A72" s="12" t="s">
        <v>65</v>
      </c>
      <c r="B72" s="4" t="s">
        <v>385</v>
      </c>
      <c r="C72" s="4" t="s">
        <v>502</v>
      </c>
      <c r="D72" s="27" t="s">
        <v>277</v>
      </c>
      <c r="E72" s="27"/>
      <c r="F72" s="10" t="s">
        <v>378</v>
      </c>
      <c r="G72" s="7"/>
      <c r="H72" s="7"/>
    </row>
    <row r="73" spans="1:8" ht="58.5" customHeight="1" x14ac:dyDescent="0.2">
      <c r="A73" s="12" t="s">
        <v>66</v>
      </c>
      <c r="B73" s="4" t="s">
        <v>219</v>
      </c>
      <c r="C73" s="4" t="s">
        <v>503</v>
      </c>
      <c r="D73" s="27" t="s">
        <v>277</v>
      </c>
      <c r="E73" s="27"/>
      <c r="F73" s="10" t="s">
        <v>378</v>
      </c>
      <c r="G73" s="7"/>
      <c r="H73" s="4"/>
    </row>
    <row r="74" spans="1:8" ht="51" x14ac:dyDescent="0.2">
      <c r="A74" s="12" t="s">
        <v>67</v>
      </c>
      <c r="B74" s="4" t="s">
        <v>223</v>
      </c>
      <c r="C74" s="4" t="s">
        <v>504</v>
      </c>
      <c r="D74" s="6" t="s">
        <v>291</v>
      </c>
      <c r="E74" s="6"/>
      <c r="F74" s="10" t="s">
        <v>378</v>
      </c>
      <c r="G74" s="7"/>
      <c r="H74" s="4"/>
    </row>
    <row r="75" spans="1:8" ht="63.75" x14ac:dyDescent="0.2">
      <c r="A75" s="12" t="s">
        <v>68</v>
      </c>
      <c r="B75" s="4" t="s">
        <v>387</v>
      </c>
      <c r="C75" s="4" t="s">
        <v>505</v>
      </c>
      <c r="D75" s="27" t="s">
        <v>277</v>
      </c>
      <c r="E75" s="27"/>
      <c r="F75" s="47"/>
      <c r="G75" s="7"/>
      <c r="H75" s="4"/>
    </row>
    <row r="76" spans="1:8" s="11" customFormat="1" ht="63.75" x14ac:dyDescent="0.2">
      <c r="A76" s="45" t="s">
        <v>416</v>
      </c>
      <c r="B76" s="60" t="s">
        <v>436</v>
      </c>
      <c r="C76" s="4" t="s">
        <v>462</v>
      </c>
      <c r="D76" s="52" t="s">
        <v>432</v>
      </c>
      <c r="E76" s="52"/>
      <c r="F76" s="10"/>
      <c r="G76" s="7"/>
      <c r="H76" s="7"/>
    </row>
    <row r="77" spans="1:8" ht="51" x14ac:dyDescent="0.2">
      <c r="A77" s="13" t="s">
        <v>69</v>
      </c>
      <c r="B77" s="4" t="s">
        <v>387</v>
      </c>
      <c r="C77" s="4" t="s">
        <v>506</v>
      </c>
      <c r="D77" s="27" t="s">
        <v>277</v>
      </c>
      <c r="E77" s="27"/>
      <c r="F77" s="47"/>
      <c r="G77" s="7"/>
      <c r="H77" s="4"/>
    </row>
    <row r="78" spans="1:8" ht="51" x14ac:dyDescent="0.2">
      <c r="A78" s="12" t="s">
        <v>70</v>
      </c>
      <c r="B78" s="4" t="s">
        <v>224</v>
      </c>
      <c r="C78" s="4" t="s">
        <v>507</v>
      </c>
      <c r="D78" s="4" t="s">
        <v>305</v>
      </c>
      <c r="E78" s="4"/>
      <c r="F78" s="10" t="s">
        <v>378</v>
      </c>
      <c r="G78" s="7"/>
      <c r="H78" s="4"/>
    </row>
    <row r="79" spans="1:8" ht="51" x14ac:dyDescent="0.2">
      <c r="A79" s="12" t="s">
        <v>71</v>
      </c>
      <c r="B79" s="4" t="s">
        <v>225</v>
      </c>
      <c r="C79" s="4" t="s">
        <v>508</v>
      </c>
      <c r="D79" s="6" t="s">
        <v>291</v>
      </c>
      <c r="E79" s="6"/>
      <c r="F79" s="10" t="s">
        <v>378</v>
      </c>
      <c r="G79" s="7"/>
      <c r="H79" s="4"/>
    </row>
    <row r="80" spans="1:8" ht="51" x14ac:dyDescent="0.2">
      <c r="A80" s="12" t="s">
        <v>72</v>
      </c>
      <c r="B80" s="4" t="s">
        <v>226</v>
      </c>
      <c r="C80" s="4" t="s">
        <v>509</v>
      </c>
      <c r="D80" s="27" t="s">
        <v>277</v>
      </c>
      <c r="E80" s="27"/>
      <c r="F80" s="10" t="s">
        <v>378</v>
      </c>
      <c r="G80" s="7"/>
      <c r="H80" s="4"/>
    </row>
    <row r="81" spans="1:8" ht="51" x14ac:dyDescent="0.2">
      <c r="A81" s="12" t="s">
        <v>73</v>
      </c>
      <c r="B81" s="4" t="s">
        <v>387</v>
      </c>
      <c r="C81" s="4" t="s">
        <v>510</v>
      </c>
      <c r="D81" s="35" t="s">
        <v>277</v>
      </c>
      <c r="E81" s="35"/>
      <c r="F81" s="49"/>
      <c r="G81" s="7"/>
      <c r="H81" s="4"/>
    </row>
    <row r="82" spans="1:8" ht="51" x14ac:dyDescent="0.2">
      <c r="A82" s="13" t="s">
        <v>75</v>
      </c>
      <c r="B82" s="4" t="s">
        <v>387</v>
      </c>
      <c r="C82" s="4" t="s">
        <v>511</v>
      </c>
      <c r="D82" s="6" t="s">
        <v>334</v>
      </c>
      <c r="E82" s="6"/>
      <c r="F82" s="9"/>
      <c r="G82" s="7"/>
      <c r="H82" s="4"/>
    </row>
    <row r="83" spans="1:8" ht="33.75" customHeight="1" x14ac:dyDescent="0.2">
      <c r="A83" s="7" t="s">
        <v>418</v>
      </c>
      <c r="B83" s="60" t="s">
        <v>436</v>
      </c>
      <c r="C83" s="4" t="s">
        <v>512</v>
      </c>
      <c r="D83" s="27" t="s">
        <v>277</v>
      </c>
      <c r="E83" s="27"/>
      <c r="F83" s="5"/>
      <c r="G83" s="54"/>
      <c r="H83" s="4"/>
    </row>
    <row r="84" spans="1:8" ht="51" x14ac:dyDescent="0.2">
      <c r="A84" s="13" t="s">
        <v>76</v>
      </c>
      <c r="B84" s="4" t="s">
        <v>306</v>
      </c>
      <c r="C84" s="4" t="s">
        <v>513</v>
      </c>
      <c r="D84" s="6" t="s">
        <v>291</v>
      </c>
      <c r="E84" s="6"/>
      <c r="F84" s="10" t="s">
        <v>378</v>
      </c>
      <c r="G84" s="7"/>
      <c r="H84" s="4"/>
    </row>
    <row r="85" spans="1:8" ht="89.25" x14ac:dyDescent="0.2">
      <c r="A85" s="12" t="s">
        <v>77</v>
      </c>
      <c r="B85" s="4" t="s">
        <v>357</v>
      </c>
      <c r="C85" s="4" t="s">
        <v>514</v>
      </c>
      <c r="D85" s="27" t="s">
        <v>277</v>
      </c>
      <c r="E85" s="27"/>
      <c r="F85" s="10" t="s">
        <v>378</v>
      </c>
      <c r="G85" s="7"/>
      <c r="H85" s="4"/>
    </row>
    <row r="86" spans="1:8" ht="51" x14ac:dyDescent="0.2">
      <c r="A86" s="12" t="s">
        <v>78</v>
      </c>
      <c r="B86" s="4" t="s">
        <v>391</v>
      </c>
      <c r="C86" s="4" t="s">
        <v>515</v>
      </c>
      <c r="D86" s="6" t="s">
        <v>291</v>
      </c>
      <c r="E86" s="6"/>
      <c r="F86" s="9"/>
      <c r="G86" s="7"/>
      <c r="H86" s="4"/>
    </row>
    <row r="87" spans="1:8" ht="63.75" x14ac:dyDescent="0.2">
      <c r="A87" s="45" t="s">
        <v>417</v>
      </c>
      <c r="B87" s="60" t="s">
        <v>436</v>
      </c>
      <c r="C87" s="4" t="s">
        <v>463</v>
      </c>
      <c r="D87" s="52" t="s">
        <v>433</v>
      </c>
      <c r="E87" s="52"/>
      <c r="F87" s="49"/>
      <c r="G87" s="7"/>
      <c r="H87" s="4"/>
    </row>
    <row r="88" spans="1:8" ht="59.25" customHeight="1" x14ac:dyDescent="0.2">
      <c r="A88" s="12" t="s">
        <v>79</v>
      </c>
      <c r="B88" s="4" t="s">
        <v>386</v>
      </c>
      <c r="C88" s="4" t="s">
        <v>516</v>
      </c>
      <c r="D88" s="27" t="s">
        <v>277</v>
      </c>
      <c r="E88" s="27"/>
      <c r="F88" s="47"/>
      <c r="G88" s="7"/>
      <c r="H88" s="4"/>
    </row>
    <row r="89" spans="1:8" ht="63.75" x14ac:dyDescent="0.2">
      <c r="A89" s="12" t="s">
        <v>80</v>
      </c>
      <c r="B89" s="4" t="s">
        <v>387</v>
      </c>
      <c r="C89" s="4" t="s">
        <v>517</v>
      </c>
      <c r="D89" s="6" t="s">
        <v>291</v>
      </c>
      <c r="E89" s="6"/>
      <c r="F89" s="9"/>
      <c r="G89" s="7"/>
      <c r="H89" s="4"/>
    </row>
    <row r="90" spans="1:8" ht="51" x14ac:dyDescent="0.2">
      <c r="A90" s="12" t="s">
        <v>81</v>
      </c>
      <c r="B90" s="4" t="s">
        <v>222</v>
      </c>
      <c r="C90" s="4" t="s">
        <v>518</v>
      </c>
      <c r="D90" s="6" t="s">
        <v>291</v>
      </c>
      <c r="E90" s="6"/>
      <c r="F90" s="9"/>
      <c r="G90" s="7"/>
      <c r="H90" s="4"/>
    </row>
    <row r="91" spans="1:8" ht="63.75" x14ac:dyDescent="0.2">
      <c r="A91" s="12" t="s">
        <v>82</v>
      </c>
      <c r="B91" s="7" t="s">
        <v>389</v>
      </c>
      <c r="C91" s="4" t="s">
        <v>519</v>
      </c>
      <c r="D91" s="27" t="s">
        <v>277</v>
      </c>
      <c r="E91" s="27"/>
      <c r="F91" s="47"/>
      <c r="G91" s="7"/>
      <c r="H91" s="4"/>
    </row>
    <row r="92" spans="1:8" ht="51" x14ac:dyDescent="0.2">
      <c r="A92" s="12" t="s">
        <v>83</v>
      </c>
      <c r="B92" s="4" t="s">
        <v>223</v>
      </c>
      <c r="C92" s="4" t="s">
        <v>520</v>
      </c>
      <c r="D92" s="6" t="s">
        <v>291</v>
      </c>
      <c r="E92" s="6"/>
      <c r="F92" s="10" t="s">
        <v>378</v>
      </c>
      <c r="G92" s="7"/>
      <c r="H92" s="4"/>
    </row>
    <row r="93" spans="1:8" ht="51" x14ac:dyDescent="0.2">
      <c r="A93" s="13" t="s">
        <v>84</v>
      </c>
      <c r="B93" s="4" t="s">
        <v>387</v>
      </c>
      <c r="C93" s="4" t="s">
        <v>521</v>
      </c>
      <c r="D93" s="6" t="s">
        <v>304</v>
      </c>
      <c r="E93" s="6"/>
      <c r="F93" s="9"/>
      <c r="G93" s="7"/>
      <c r="H93" s="4"/>
    </row>
    <row r="94" spans="1:8" ht="51" x14ac:dyDescent="0.2">
      <c r="A94" s="13" t="s">
        <v>85</v>
      </c>
      <c r="B94" s="4" t="s">
        <v>387</v>
      </c>
      <c r="C94" s="4" t="s">
        <v>522</v>
      </c>
      <c r="D94" s="27" t="s">
        <v>277</v>
      </c>
      <c r="E94" s="27"/>
      <c r="F94" s="47"/>
      <c r="G94" s="7"/>
      <c r="H94" s="4"/>
    </row>
    <row r="95" spans="1:8" ht="51" x14ac:dyDescent="0.2">
      <c r="A95" s="12" t="s">
        <v>86</v>
      </c>
      <c r="B95" s="4" t="s">
        <v>221</v>
      </c>
      <c r="C95" s="4" t="s">
        <v>523</v>
      </c>
      <c r="D95" s="6" t="s">
        <v>291</v>
      </c>
      <c r="E95" s="6"/>
      <c r="F95" s="9"/>
      <c r="G95" s="7"/>
      <c r="H95" s="4"/>
    </row>
    <row r="96" spans="1:8" ht="51" x14ac:dyDescent="0.2">
      <c r="A96" s="12" t="s">
        <v>87</v>
      </c>
      <c r="B96" s="4" t="s">
        <v>222</v>
      </c>
      <c r="C96" s="4" t="s">
        <v>524</v>
      </c>
      <c r="D96" s="27" t="s">
        <v>277</v>
      </c>
      <c r="E96" s="27"/>
      <c r="F96" s="10" t="s">
        <v>378</v>
      </c>
      <c r="G96" s="7"/>
      <c r="H96" s="4"/>
    </row>
    <row r="97" spans="1:8" ht="51" x14ac:dyDescent="0.2">
      <c r="A97" s="12" t="s">
        <v>88</v>
      </c>
      <c r="B97" s="4" t="s">
        <v>390</v>
      </c>
      <c r="C97" s="4" t="s">
        <v>525</v>
      </c>
      <c r="D97" s="6" t="s">
        <v>291</v>
      </c>
      <c r="E97" s="6"/>
      <c r="F97" s="9"/>
      <c r="G97" s="7"/>
      <c r="H97" s="4"/>
    </row>
    <row r="98" spans="1:8" ht="63.75" x14ac:dyDescent="0.2">
      <c r="A98" s="12" t="s">
        <v>89</v>
      </c>
      <c r="B98" s="4" t="s">
        <v>358</v>
      </c>
      <c r="C98" s="4" t="s">
        <v>526</v>
      </c>
      <c r="D98" s="35" t="s">
        <v>277</v>
      </c>
      <c r="E98" s="35"/>
      <c r="F98" s="10" t="s">
        <v>378</v>
      </c>
      <c r="G98" s="7"/>
      <c r="H98" s="4"/>
    </row>
    <row r="99" spans="1:8" ht="51" x14ac:dyDescent="0.2">
      <c r="A99" s="12" t="s">
        <v>90</v>
      </c>
      <c r="B99" s="4" t="s">
        <v>359</v>
      </c>
      <c r="C99" s="4" t="s">
        <v>527</v>
      </c>
      <c r="D99" s="27" t="s">
        <v>277</v>
      </c>
      <c r="E99" s="27"/>
      <c r="F99" s="10" t="s">
        <v>378</v>
      </c>
      <c r="G99" s="7"/>
      <c r="H99" s="4"/>
    </row>
    <row r="100" spans="1:8" ht="51" x14ac:dyDescent="0.2">
      <c r="A100" s="12" t="s">
        <v>91</v>
      </c>
      <c r="B100" s="4" t="s">
        <v>391</v>
      </c>
      <c r="C100" s="4" t="s">
        <v>528</v>
      </c>
      <c r="D100" s="6" t="s">
        <v>291</v>
      </c>
      <c r="E100" s="6"/>
      <c r="F100" s="9"/>
      <c r="G100" s="7"/>
      <c r="H100" s="4"/>
    </row>
    <row r="101" spans="1:8" ht="51" x14ac:dyDescent="0.2">
      <c r="A101" s="12" t="s">
        <v>92</v>
      </c>
      <c r="B101" s="7" t="s">
        <v>388</v>
      </c>
      <c r="C101" s="4" t="s">
        <v>529</v>
      </c>
      <c r="D101" s="27" t="s">
        <v>277</v>
      </c>
      <c r="E101" s="27"/>
      <c r="F101" s="47"/>
      <c r="G101" s="7"/>
      <c r="H101" s="4"/>
    </row>
    <row r="102" spans="1:8" ht="51" x14ac:dyDescent="0.2">
      <c r="A102" s="12" t="s">
        <v>93</v>
      </c>
      <c r="B102" s="4" t="s">
        <v>220</v>
      </c>
      <c r="C102" s="4" t="s">
        <v>530</v>
      </c>
      <c r="D102" s="27" t="s">
        <v>277</v>
      </c>
      <c r="E102" s="27"/>
      <c r="F102" s="10" t="s">
        <v>378</v>
      </c>
      <c r="G102" s="7"/>
      <c r="H102" s="4"/>
    </row>
    <row r="103" spans="1:8" s="11" customFormat="1" ht="51" x14ac:dyDescent="0.2">
      <c r="A103" s="45" t="s">
        <v>419</v>
      </c>
      <c r="B103" s="4" t="s">
        <v>220</v>
      </c>
      <c r="C103" s="4" t="s">
        <v>531</v>
      </c>
      <c r="D103" s="27" t="s">
        <v>277</v>
      </c>
      <c r="E103" s="27"/>
      <c r="F103" s="10"/>
      <c r="G103" s="7"/>
      <c r="H103" s="7"/>
    </row>
    <row r="104" spans="1:8" s="11" customFormat="1" ht="51" x14ac:dyDescent="0.2">
      <c r="A104" s="45" t="s">
        <v>420</v>
      </c>
      <c r="B104" s="4" t="s">
        <v>220</v>
      </c>
      <c r="C104" s="4" t="s">
        <v>532</v>
      </c>
      <c r="D104" s="27" t="s">
        <v>277</v>
      </c>
      <c r="E104" s="27"/>
      <c r="F104" s="10"/>
      <c r="G104" s="7"/>
      <c r="H104" s="7"/>
    </row>
    <row r="105" spans="1:8" x14ac:dyDescent="0.2">
      <c r="A105" s="19" t="s">
        <v>94</v>
      </c>
      <c r="B105" s="14"/>
      <c r="C105" s="14"/>
      <c r="D105" s="40" t="s">
        <v>277</v>
      </c>
      <c r="E105" s="40"/>
      <c r="F105" s="50"/>
      <c r="G105" s="7"/>
      <c r="H105" s="4"/>
    </row>
    <row r="106" spans="1:8" ht="51" x14ac:dyDescent="0.2">
      <c r="A106" s="12" t="s">
        <v>95</v>
      </c>
      <c r="B106" s="4" t="s">
        <v>307</v>
      </c>
      <c r="C106" s="4" t="s">
        <v>533</v>
      </c>
      <c r="D106" s="27" t="s">
        <v>277</v>
      </c>
      <c r="E106" s="27"/>
      <c r="F106" s="10" t="s">
        <v>378</v>
      </c>
      <c r="G106" s="7"/>
      <c r="H106" s="4"/>
    </row>
    <row r="107" spans="1:8" ht="51" x14ac:dyDescent="0.2">
      <c r="A107" s="12" t="s">
        <v>96</v>
      </c>
      <c r="B107" s="4" t="s">
        <v>227</v>
      </c>
      <c r="C107" s="4" t="s">
        <v>534</v>
      </c>
      <c r="D107" s="27" t="s">
        <v>349</v>
      </c>
      <c r="E107" s="27"/>
      <c r="F107" s="10" t="s">
        <v>378</v>
      </c>
      <c r="G107" s="7"/>
      <c r="H107" s="4"/>
    </row>
    <row r="108" spans="1:8" ht="51" x14ac:dyDescent="0.2">
      <c r="A108" s="12" t="s">
        <v>97</v>
      </c>
      <c r="B108" s="4" t="s">
        <v>360</v>
      </c>
      <c r="C108" s="4" t="s">
        <v>535</v>
      </c>
      <c r="D108" s="27" t="s">
        <v>277</v>
      </c>
      <c r="E108" s="27"/>
      <c r="F108" s="10" t="s">
        <v>378</v>
      </c>
      <c r="G108" s="7"/>
      <c r="H108" s="4"/>
    </row>
    <row r="109" spans="1:8" ht="51" x14ac:dyDescent="0.2">
      <c r="A109" s="12" t="s">
        <v>98</v>
      </c>
      <c r="B109" s="4" t="s">
        <v>360</v>
      </c>
      <c r="C109" s="4" t="s">
        <v>536</v>
      </c>
      <c r="D109" s="27" t="s">
        <v>277</v>
      </c>
      <c r="E109" s="27"/>
      <c r="F109" s="10" t="s">
        <v>378</v>
      </c>
      <c r="G109" s="7"/>
      <c r="H109" s="4"/>
    </row>
    <row r="110" spans="1:8" ht="51" x14ac:dyDescent="0.2">
      <c r="A110" s="7" t="s">
        <v>421</v>
      </c>
      <c r="B110" s="7" t="s">
        <v>434</v>
      </c>
      <c r="C110" s="7" t="s">
        <v>537</v>
      </c>
      <c r="D110" s="27" t="s">
        <v>277</v>
      </c>
      <c r="E110" s="27"/>
      <c r="F110" s="5"/>
      <c r="G110" s="54"/>
      <c r="H110" s="4"/>
    </row>
    <row r="111" spans="1:8" ht="51" x14ac:dyDescent="0.2">
      <c r="A111" s="12" t="s">
        <v>99</v>
      </c>
      <c r="B111" s="4" t="s">
        <v>228</v>
      </c>
      <c r="C111" s="7" t="s">
        <v>538</v>
      </c>
      <c r="D111" s="27" t="s">
        <v>277</v>
      </c>
      <c r="E111" s="27"/>
      <c r="F111" s="10" t="s">
        <v>378</v>
      </c>
      <c r="G111" s="7"/>
      <c r="H111" s="4"/>
    </row>
    <row r="112" spans="1:8" ht="51" x14ac:dyDescent="0.2">
      <c r="A112" s="12" t="s">
        <v>100</v>
      </c>
      <c r="B112" s="4" t="s">
        <v>228</v>
      </c>
      <c r="C112" s="7" t="s">
        <v>539</v>
      </c>
      <c r="D112" s="27" t="s">
        <v>277</v>
      </c>
      <c r="E112" s="27"/>
      <c r="F112" s="10" t="s">
        <v>378</v>
      </c>
      <c r="G112" s="7"/>
      <c r="H112" s="4"/>
    </row>
    <row r="113" spans="1:8" ht="51" x14ac:dyDescent="0.2">
      <c r="A113" s="13" t="s">
        <v>101</v>
      </c>
      <c r="B113" s="4" t="s">
        <v>392</v>
      </c>
      <c r="C113" s="4" t="s">
        <v>540</v>
      </c>
      <c r="D113" s="6" t="s">
        <v>310</v>
      </c>
      <c r="E113" s="6"/>
      <c r="F113" s="9"/>
      <c r="G113" s="7"/>
      <c r="H113" s="7"/>
    </row>
    <row r="114" spans="1:8" ht="51" x14ac:dyDescent="0.2">
      <c r="A114" s="12" t="s">
        <v>102</v>
      </c>
      <c r="B114" s="4" t="s">
        <v>230</v>
      </c>
      <c r="C114" s="4" t="s">
        <v>541</v>
      </c>
      <c r="D114" s="6" t="s">
        <v>314</v>
      </c>
      <c r="E114" s="6"/>
      <c r="F114" s="10" t="s">
        <v>378</v>
      </c>
      <c r="G114" s="7"/>
      <c r="H114" s="4"/>
    </row>
    <row r="115" spans="1:8" ht="51" x14ac:dyDescent="0.2">
      <c r="A115" s="12" t="s">
        <v>103</v>
      </c>
      <c r="B115" s="4" t="s">
        <v>229</v>
      </c>
      <c r="C115" s="4" t="s">
        <v>542</v>
      </c>
      <c r="D115" s="6" t="s">
        <v>315</v>
      </c>
      <c r="E115" s="6"/>
      <c r="F115" s="10" t="s">
        <v>378</v>
      </c>
      <c r="G115" s="7"/>
      <c r="H115" s="4"/>
    </row>
    <row r="116" spans="1:8" ht="51" x14ac:dyDescent="0.2">
      <c r="A116" s="13" t="s">
        <v>104</v>
      </c>
      <c r="B116" s="4" t="s">
        <v>393</v>
      </c>
      <c r="C116" s="4" t="s">
        <v>543</v>
      </c>
      <c r="D116" s="6" t="s">
        <v>291</v>
      </c>
      <c r="E116" s="6"/>
      <c r="F116" s="9"/>
      <c r="G116" s="7"/>
      <c r="H116" s="7"/>
    </row>
    <row r="117" spans="1:8" ht="51" x14ac:dyDescent="0.2">
      <c r="A117" s="12" t="s">
        <v>105</v>
      </c>
      <c r="B117" s="4" t="s">
        <v>231</v>
      </c>
      <c r="C117" s="4" t="s">
        <v>544</v>
      </c>
      <c r="D117" s="27" t="s">
        <v>277</v>
      </c>
      <c r="E117" s="27"/>
      <c r="F117" s="10" t="s">
        <v>378</v>
      </c>
      <c r="G117" s="7"/>
      <c r="H117" s="4"/>
    </row>
    <row r="118" spans="1:8" ht="60" customHeight="1" x14ac:dyDescent="0.2">
      <c r="A118" s="12" t="s">
        <v>106</v>
      </c>
      <c r="B118" s="4" t="s">
        <v>232</v>
      </c>
      <c r="C118" s="4" t="s">
        <v>557</v>
      </c>
      <c r="D118" s="27" t="s">
        <v>277</v>
      </c>
      <c r="E118" s="27"/>
      <c r="F118" s="10" t="s">
        <v>378</v>
      </c>
      <c r="G118" s="7"/>
      <c r="H118" s="4"/>
    </row>
    <row r="119" spans="1:8" ht="51" x14ac:dyDescent="0.2">
      <c r="A119" s="12" t="s">
        <v>107</v>
      </c>
      <c r="B119" s="4" t="s">
        <v>426</v>
      </c>
      <c r="C119" s="4" t="s">
        <v>558</v>
      </c>
      <c r="D119" s="6" t="s">
        <v>339</v>
      </c>
      <c r="E119" s="6"/>
      <c r="F119" s="10" t="s">
        <v>378</v>
      </c>
      <c r="G119" s="7"/>
      <c r="H119" s="4"/>
    </row>
    <row r="120" spans="1:8" ht="63.75" customHeight="1" x14ac:dyDescent="0.2">
      <c r="A120" s="12" t="s">
        <v>108</v>
      </c>
      <c r="B120" s="4" t="s">
        <v>340</v>
      </c>
      <c r="C120" s="4" t="s">
        <v>559</v>
      </c>
      <c r="D120" s="27" t="s">
        <v>342</v>
      </c>
      <c r="E120" s="27"/>
      <c r="F120" s="10" t="s">
        <v>378</v>
      </c>
      <c r="G120" s="7"/>
      <c r="H120" s="4"/>
    </row>
    <row r="121" spans="1:8" ht="63.75" x14ac:dyDescent="0.2">
      <c r="A121" s="13" t="s">
        <v>109</v>
      </c>
      <c r="B121" s="6" t="s">
        <v>234</v>
      </c>
      <c r="C121" s="4" t="s">
        <v>545</v>
      </c>
      <c r="D121" s="27" t="s">
        <v>277</v>
      </c>
      <c r="E121" s="27"/>
      <c r="F121" s="10" t="s">
        <v>378</v>
      </c>
      <c r="G121" s="7"/>
      <c r="H121" s="4"/>
    </row>
    <row r="122" spans="1:8" ht="63.75" x14ac:dyDescent="0.2">
      <c r="A122" s="13" t="s">
        <v>110</v>
      </c>
      <c r="B122" s="4" t="s">
        <v>309</v>
      </c>
      <c r="C122" s="4" t="s">
        <v>546</v>
      </c>
      <c r="D122" s="27" t="s">
        <v>277</v>
      </c>
      <c r="E122" s="27"/>
      <c r="F122" s="10" t="s">
        <v>378</v>
      </c>
      <c r="G122" s="7"/>
      <c r="H122" s="4"/>
    </row>
    <row r="123" spans="1:8" ht="63.75" x14ac:dyDescent="0.2">
      <c r="A123" s="13" t="s">
        <v>111</v>
      </c>
      <c r="B123" s="4" t="s">
        <v>233</v>
      </c>
      <c r="C123" s="4" t="s">
        <v>547</v>
      </c>
      <c r="D123" s="27" t="s">
        <v>277</v>
      </c>
      <c r="E123" s="27"/>
      <c r="F123" s="10" t="s">
        <v>378</v>
      </c>
      <c r="G123" s="7"/>
      <c r="H123" s="4"/>
    </row>
    <row r="124" spans="1:8" ht="63.75" x14ac:dyDescent="0.2">
      <c r="A124" s="13" t="s">
        <v>201</v>
      </c>
      <c r="B124" s="4" t="s">
        <v>235</v>
      </c>
      <c r="C124" s="4" t="s">
        <v>548</v>
      </c>
      <c r="D124" s="27" t="s">
        <v>277</v>
      </c>
      <c r="E124" s="27"/>
      <c r="F124" s="10" t="s">
        <v>378</v>
      </c>
      <c r="G124" s="7"/>
      <c r="H124" s="4"/>
    </row>
    <row r="125" spans="1:8" ht="76.5" x14ac:dyDescent="0.2">
      <c r="A125" s="7" t="s">
        <v>422</v>
      </c>
      <c r="B125" s="7" t="s">
        <v>235</v>
      </c>
      <c r="C125" s="4" t="s">
        <v>549</v>
      </c>
      <c r="D125" s="27" t="s">
        <v>277</v>
      </c>
      <c r="E125" s="27"/>
      <c r="F125" s="5"/>
      <c r="G125" s="54"/>
      <c r="H125" s="4"/>
    </row>
    <row r="126" spans="1:8" ht="63.75" x14ac:dyDescent="0.2">
      <c r="A126" s="7" t="s">
        <v>112</v>
      </c>
      <c r="B126" s="7" t="s">
        <v>427</v>
      </c>
      <c r="C126" s="4" t="s">
        <v>550</v>
      </c>
      <c r="D126" s="27" t="s">
        <v>277</v>
      </c>
      <c r="E126" s="27"/>
      <c r="F126" s="5"/>
      <c r="G126" s="54"/>
      <c r="H126" s="4"/>
    </row>
    <row r="127" spans="1:8" ht="51" x14ac:dyDescent="0.2">
      <c r="A127" s="45" t="s">
        <v>423</v>
      </c>
      <c r="B127" s="7" t="s">
        <v>236</v>
      </c>
      <c r="C127" s="7" t="s">
        <v>551</v>
      </c>
      <c r="D127" s="27" t="s">
        <v>277</v>
      </c>
      <c r="E127" s="27"/>
      <c r="F127" s="5"/>
      <c r="G127" s="54"/>
      <c r="H127" s="4"/>
    </row>
    <row r="128" spans="1:8" ht="63.75" x14ac:dyDescent="0.2">
      <c r="A128" s="12" t="s">
        <v>113</v>
      </c>
      <c r="B128" s="4" t="s">
        <v>236</v>
      </c>
      <c r="C128" s="7" t="s">
        <v>552</v>
      </c>
      <c r="D128" s="27" t="s">
        <v>277</v>
      </c>
      <c r="E128" s="27"/>
      <c r="F128" s="10"/>
      <c r="G128" s="7"/>
      <c r="H128" s="4"/>
    </row>
    <row r="129" spans="1:8" ht="51" x14ac:dyDescent="0.2">
      <c r="A129" s="12" t="s">
        <v>114</v>
      </c>
      <c r="B129" s="4" t="s">
        <v>394</v>
      </c>
      <c r="C129" s="7" t="s">
        <v>553</v>
      </c>
      <c r="D129" s="27" t="s">
        <v>364</v>
      </c>
      <c r="E129" s="27"/>
      <c r="F129" s="47"/>
      <c r="G129" s="7"/>
      <c r="H129" s="4"/>
    </row>
    <row r="130" spans="1:8" ht="51" x14ac:dyDescent="0.2">
      <c r="A130" s="12" t="s">
        <v>115</v>
      </c>
      <c r="B130" s="4" t="s">
        <v>236</v>
      </c>
      <c r="C130" s="7" t="s">
        <v>554</v>
      </c>
      <c r="D130" s="27" t="s">
        <v>277</v>
      </c>
      <c r="E130" s="27"/>
      <c r="F130" s="10" t="s">
        <v>378</v>
      </c>
      <c r="G130" s="7"/>
      <c r="H130" s="4"/>
    </row>
    <row r="131" spans="1:8" ht="51" x14ac:dyDescent="0.2">
      <c r="A131" s="12" t="s">
        <v>116</v>
      </c>
      <c r="B131" s="4" t="s">
        <v>336</v>
      </c>
      <c r="C131" s="7" t="s">
        <v>555</v>
      </c>
      <c r="D131" s="35" t="s">
        <v>291</v>
      </c>
      <c r="E131" s="35"/>
      <c r="F131" s="10" t="s">
        <v>378</v>
      </c>
      <c r="G131" s="7"/>
      <c r="H131" s="4"/>
    </row>
    <row r="132" spans="1:8" ht="51" x14ac:dyDescent="0.2">
      <c r="A132" s="12" t="s">
        <v>117</v>
      </c>
      <c r="B132" s="4" t="s">
        <v>237</v>
      </c>
      <c r="C132" s="7" t="s">
        <v>556</v>
      </c>
      <c r="D132" s="27" t="s">
        <v>277</v>
      </c>
      <c r="E132" s="27"/>
      <c r="F132" s="10" t="s">
        <v>378</v>
      </c>
      <c r="G132" s="7"/>
      <c r="H132" s="4"/>
    </row>
    <row r="133" spans="1:8" x14ac:dyDescent="0.2">
      <c r="A133" s="19" t="s">
        <v>118</v>
      </c>
      <c r="B133" s="14"/>
      <c r="C133" s="14"/>
      <c r="D133" s="40" t="s">
        <v>277</v>
      </c>
      <c r="E133" s="40"/>
      <c r="F133" s="50"/>
      <c r="G133" s="7"/>
      <c r="H133" s="4"/>
    </row>
    <row r="134" spans="1:8" ht="51" x14ac:dyDescent="0.2">
      <c r="A134" s="7" t="s">
        <v>119</v>
      </c>
      <c r="B134" s="7" t="s">
        <v>238</v>
      </c>
      <c r="C134" s="7" t="s">
        <v>560</v>
      </c>
      <c r="D134" s="27" t="s">
        <v>277</v>
      </c>
      <c r="E134" s="27"/>
      <c r="F134" s="10"/>
      <c r="G134" s="7"/>
      <c r="H134" s="4"/>
    </row>
    <row r="135" spans="1:8" ht="51" x14ac:dyDescent="0.2">
      <c r="A135" s="12" t="s">
        <v>120</v>
      </c>
      <c r="B135" s="4" t="s">
        <v>239</v>
      </c>
      <c r="C135" s="7" t="s">
        <v>561</v>
      </c>
      <c r="D135" s="27" t="s">
        <v>277</v>
      </c>
      <c r="E135" s="27"/>
      <c r="F135" s="10" t="s">
        <v>378</v>
      </c>
      <c r="G135" s="7"/>
      <c r="H135" s="4"/>
    </row>
    <row r="136" spans="1:8" ht="51" x14ac:dyDescent="0.2">
      <c r="A136" s="12" t="s">
        <v>121</v>
      </c>
      <c r="B136" s="4" t="s">
        <v>238</v>
      </c>
      <c r="C136" s="7" t="s">
        <v>562</v>
      </c>
      <c r="D136" s="6" t="s">
        <v>333</v>
      </c>
      <c r="E136" s="6"/>
      <c r="F136" s="10" t="s">
        <v>378</v>
      </c>
      <c r="G136" s="56" t="s">
        <v>398</v>
      </c>
      <c r="H136" s="57" t="s">
        <v>399</v>
      </c>
    </row>
    <row r="137" spans="1:8" ht="51" x14ac:dyDescent="0.2">
      <c r="A137" s="12" t="s">
        <v>122</v>
      </c>
      <c r="B137" s="4" t="s">
        <v>395</v>
      </c>
      <c r="C137" s="7" t="s">
        <v>563</v>
      </c>
      <c r="D137" s="27" t="s">
        <v>277</v>
      </c>
      <c r="E137" s="27"/>
      <c r="F137" s="47"/>
      <c r="G137" s="7"/>
      <c r="H137" s="4"/>
    </row>
    <row r="138" spans="1:8" ht="51" x14ac:dyDescent="0.2">
      <c r="A138" s="12" t="s">
        <v>123</v>
      </c>
      <c r="B138" s="4" t="s">
        <v>240</v>
      </c>
      <c r="C138" s="7" t="s">
        <v>564</v>
      </c>
      <c r="D138" s="27" t="s">
        <v>277</v>
      </c>
      <c r="E138" s="27"/>
      <c r="F138" s="10" t="s">
        <v>378</v>
      </c>
      <c r="G138" s="7"/>
      <c r="H138" s="4"/>
    </row>
    <row r="139" spans="1:8" ht="51" x14ac:dyDescent="0.2">
      <c r="A139" s="12" t="s">
        <v>124</v>
      </c>
      <c r="B139" s="4" t="s">
        <v>241</v>
      </c>
      <c r="C139" s="7" t="s">
        <v>565</v>
      </c>
      <c r="D139" s="27" t="s">
        <v>277</v>
      </c>
      <c r="E139" s="27"/>
      <c r="F139" s="10" t="s">
        <v>378</v>
      </c>
      <c r="G139" s="7"/>
      <c r="H139" s="4"/>
    </row>
    <row r="140" spans="1:8" ht="51" x14ac:dyDescent="0.2">
      <c r="A140" s="12" t="s">
        <v>125</v>
      </c>
      <c r="B140" s="4" t="s">
        <v>240</v>
      </c>
      <c r="C140" s="7" t="s">
        <v>566</v>
      </c>
      <c r="D140" s="27" t="s">
        <v>277</v>
      </c>
      <c r="E140" s="27"/>
      <c r="F140" s="10" t="s">
        <v>378</v>
      </c>
      <c r="G140" s="7"/>
      <c r="H140" s="4"/>
    </row>
    <row r="141" spans="1:8" ht="51" x14ac:dyDescent="0.2">
      <c r="A141" s="12" t="s">
        <v>126</v>
      </c>
      <c r="B141" s="4" t="s">
        <v>240</v>
      </c>
      <c r="C141" s="7" t="s">
        <v>567</v>
      </c>
      <c r="D141" s="27" t="s">
        <v>277</v>
      </c>
      <c r="E141" s="27"/>
      <c r="F141" s="10" t="s">
        <v>378</v>
      </c>
      <c r="G141" s="7"/>
      <c r="H141" s="4"/>
    </row>
    <row r="142" spans="1:8" ht="51" x14ac:dyDescent="0.2">
      <c r="A142" s="12" t="s">
        <v>127</v>
      </c>
      <c r="B142" s="4" t="s">
        <v>242</v>
      </c>
      <c r="C142" s="7" t="s">
        <v>568</v>
      </c>
      <c r="D142" s="27" t="s">
        <v>277</v>
      </c>
      <c r="E142" s="27"/>
      <c r="F142" s="10" t="s">
        <v>378</v>
      </c>
      <c r="G142" s="7"/>
      <c r="H142" s="4"/>
    </row>
    <row r="143" spans="1:8" ht="51" x14ac:dyDescent="0.2">
      <c r="A143" s="12" t="s">
        <v>128</v>
      </c>
      <c r="B143" s="4" t="s">
        <v>241</v>
      </c>
      <c r="C143" s="7" t="s">
        <v>569</v>
      </c>
      <c r="D143" s="27" t="s">
        <v>277</v>
      </c>
      <c r="E143" s="27"/>
      <c r="F143" s="10" t="s">
        <v>378</v>
      </c>
      <c r="G143" s="7"/>
      <c r="H143" s="4"/>
    </row>
    <row r="144" spans="1:8" ht="51" x14ac:dyDescent="0.2">
      <c r="A144" s="12" t="s">
        <v>129</v>
      </c>
      <c r="B144" s="4" t="s">
        <v>312</v>
      </c>
      <c r="C144" s="7" t="s">
        <v>570</v>
      </c>
      <c r="D144" s="4" t="s">
        <v>311</v>
      </c>
      <c r="E144" s="4"/>
      <c r="F144" s="10" t="s">
        <v>378</v>
      </c>
      <c r="G144" s="7"/>
      <c r="H144" s="4"/>
    </row>
    <row r="145" spans="1:8" ht="51" x14ac:dyDescent="0.2">
      <c r="A145" s="12" t="s">
        <v>130</v>
      </c>
      <c r="B145" s="4" t="s">
        <v>313</v>
      </c>
      <c r="C145" s="7" t="s">
        <v>571</v>
      </c>
      <c r="D145" s="52"/>
      <c r="E145" s="52"/>
      <c r="F145" s="10" t="s">
        <v>378</v>
      </c>
      <c r="G145" s="7"/>
      <c r="H145" s="4"/>
    </row>
    <row r="146" spans="1:8" ht="51" x14ac:dyDescent="0.2">
      <c r="A146" s="12" t="s">
        <v>131</v>
      </c>
      <c r="B146" s="4" t="s">
        <v>244</v>
      </c>
      <c r="C146" s="4" t="s">
        <v>572</v>
      </c>
      <c r="D146" s="4" t="s">
        <v>332</v>
      </c>
      <c r="E146" s="4"/>
      <c r="F146" s="10" t="s">
        <v>378</v>
      </c>
      <c r="G146" s="7"/>
      <c r="H146" s="4"/>
    </row>
    <row r="147" spans="1:8" ht="51" x14ac:dyDescent="0.2">
      <c r="A147" s="12" t="s">
        <v>132</v>
      </c>
      <c r="B147" s="4" t="s">
        <v>243</v>
      </c>
      <c r="C147" s="4" t="s">
        <v>573</v>
      </c>
      <c r="D147" s="52"/>
      <c r="E147" s="52"/>
      <c r="F147" s="10" t="s">
        <v>378</v>
      </c>
      <c r="G147" s="7"/>
      <c r="H147" s="4"/>
    </row>
    <row r="148" spans="1:8" ht="89.25" x14ac:dyDescent="0.2">
      <c r="A148" s="20" t="s">
        <v>133</v>
      </c>
      <c r="B148" s="15" t="s">
        <v>245</v>
      </c>
      <c r="C148" s="15" t="s">
        <v>246</v>
      </c>
      <c r="D148" s="41" t="s">
        <v>341</v>
      </c>
      <c r="E148" s="41"/>
      <c r="F148" s="59" t="s">
        <v>396</v>
      </c>
      <c r="G148" s="7"/>
      <c r="H148" s="4"/>
    </row>
    <row r="149" spans="1:8" x14ac:dyDescent="0.2">
      <c r="A149" s="3" t="s">
        <v>134</v>
      </c>
      <c r="B149" s="3"/>
      <c r="C149" s="3"/>
      <c r="D149" s="39" t="s">
        <v>277</v>
      </c>
      <c r="E149" s="39"/>
      <c r="F149" s="48"/>
      <c r="G149" s="7"/>
      <c r="H149" s="4"/>
    </row>
    <row r="150" spans="1:8" ht="25.5" x14ac:dyDescent="0.2">
      <c r="A150" s="6" t="s">
        <v>135</v>
      </c>
      <c r="B150" s="4" t="s">
        <v>250</v>
      </c>
      <c r="C150" s="4" t="s">
        <v>574</v>
      </c>
      <c r="D150" s="27" t="s">
        <v>277</v>
      </c>
      <c r="E150" s="27"/>
      <c r="F150" s="10" t="s">
        <v>378</v>
      </c>
      <c r="G150" s="7"/>
      <c r="H150" s="4"/>
    </row>
    <row r="151" spans="1:8" ht="25.5" x14ac:dyDescent="0.2">
      <c r="A151" s="6" t="s">
        <v>136</v>
      </c>
      <c r="B151" s="4" t="s">
        <v>251</v>
      </c>
      <c r="C151" s="4" t="s">
        <v>575</v>
      </c>
      <c r="D151" s="27" t="s">
        <v>277</v>
      </c>
      <c r="E151" s="27"/>
      <c r="F151" s="10" t="s">
        <v>378</v>
      </c>
      <c r="G151" s="7"/>
      <c r="H151" s="4"/>
    </row>
    <row r="152" spans="1:8" ht="25.5" x14ac:dyDescent="0.2">
      <c r="A152" s="4" t="s">
        <v>137</v>
      </c>
      <c r="B152" s="4" t="s">
        <v>409</v>
      </c>
      <c r="C152" s="4" t="s">
        <v>576</v>
      </c>
      <c r="D152" s="27" t="s">
        <v>277</v>
      </c>
      <c r="E152" s="27"/>
      <c r="F152" s="47"/>
      <c r="G152" s="7"/>
      <c r="H152" s="4"/>
    </row>
    <row r="153" spans="1:8" ht="21" customHeight="1" x14ac:dyDescent="0.2">
      <c r="A153" s="6" t="s">
        <v>138</v>
      </c>
      <c r="B153" s="4" t="s">
        <v>411</v>
      </c>
      <c r="C153" s="4" t="s">
        <v>577</v>
      </c>
      <c r="D153" s="27" t="s">
        <v>277</v>
      </c>
      <c r="E153" s="27"/>
      <c r="F153" s="47"/>
      <c r="G153" s="7"/>
      <c r="H153" s="4"/>
    </row>
    <row r="154" spans="1:8" ht="25.5" x14ac:dyDescent="0.2">
      <c r="A154" s="6" t="s">
        <v>139</v>
      </c>
      <c r="B154" s="6" t="s">
        <v>258</v>
      </c>
      <c r="C154" s="4" t="s">
        <v>578</v>
      </c>
      <c r="D154" s="27" t="s">
        <v>277</v>
      </c>
      <c r="E154" s="27"/>
      <c r="F154" s="10" t="s">
        <v>378</v>
      </c>
      <c r="G154" s="7"/>
      <c r="H154" s="4"/>
    </row>
    <row r="155" spans="1:8" ht="25.5" x14ac:dyDescent="0.2">
      <c r="A155" s="6" t="s">
        <v>140</v>
      </c>
      <c r="B155" s="4" t="s">
        <v>249</v>
      </c>
      <c r="C155" s="4" t="s">
        <v>579</v>
      </c>
      <c r="D155" s="27" t="s">
        <v>277</v>
      </c>
      <c r="E155" s="27"/>
      <c r="F155" s="10" t="s">
        <v>378</v>
      </c>
      <c r="G155" s="7"/>
      <c r="H155" s="4"/>
    </row>
    <row r="156" spans="1:8" ht="19.5" customHeight="1" x14ac:dyDescent="0.2">
      <c r="A156" s="4" t="s">
        <v>141</v>
      </c>
      <c r="B156" s="4" t="s">
        <v>261</v>
      </c>
      <c r="C156" s="4" t="s">
        <v>580</v>
      </c>
      <c r="D156" s="27" t="s">
        <v>277</v>
      </c>
      <c r="E156" s="27"/>
      <c r="F156" s="10" t="s">
        <v>378</v>
      </c>
      <c r="G156" s="7"/>
      <c r="H156" s="4"/>
    </row>
    <row r="157" spans="1:8" ht="51" x14ac:dyDescent="0.2">
      <c r="A157" s="6" t="s">
        <v>142</v>
      </c>
      <c r="B157" s="4" t="s">
        <v>230</v>
      </c>
      <c r="C157" s="4" t="s">
        <v>581</v>
      </c>
      <c r="D157" s="6" t="s">
        <v>314</v>
      </c>
      <c r="E157" s="6"/>
      <c r="F157" s="10" t="s">
        <v>378</v>
      </c>
      <c r="G157" s="7"/>
      <c r="H157" s="7"/>
    </row>
    <row r="158" spans="1:8" ht="25.5" x14ac:dyDescent="0.2">
      <c r="A158" s="6" t="s">
        <v>143</v>
      </c>
      <c r="B158" s="6" t="s">
        <v>336</v>
      </c>
      <c r="C158" s="4" t="s">
        <v>582</v>
      </c>
      <c r="D158" s="6" t="s">
        <v>291</v>
      </c>
      <c r="E158" s="6"/>
      <c r="F158" s="9"/>
      <c r="G158" s="7"/>
      <c r="H158" s="7"/>
    </row>
    <row r="159" spans="1:8" ht="25.5" x14ac:dyDescent="0.2">
      <c r="A159" s="4" t="s">
        <v>144</v>
      </c>
      <c r="B159" s="4" t="s">
        <v>408</v>
      </c>
      <c r="C159" s="4" t="s">
        <v>583</v>
      </c>
      <c r="D159" s="27" t="s">
        <v>277</v>
      </c>
      <c r="E159" s="27"/>
      <c r="F159" s="47"/>
      <c r="G159" s="7"/>
      <c r="H159" s="4"/>
    </row>
    <row r="160" spans="1:8" ht="19.5" customHeight="1" x14ac:dyDescent="0.2">
      <c r="A160" s="6" t="s">
        <v>145</v>
      </c>
      <c r="B160" s="6" t="s">
        <v>259</v>
      </c>
      <c r="C160" s="4" t="s">
        <v>584</v>
      </c>
      <c r="D160" s="27" t="s">
        <v>277</v>
      </c>
      <c r="E160" s="27"/>
      <c r="F160" s="10" t="s">
        <v>378</v>
      </c>
      <c r="G160" s="7"/>
      <c r="H160" s="4"/>
    </row>
    <row r="161" spans="1:8" ht="25.5" x14ac:dyDescent="0.2">
      <c r="A161" s="6" t="s">
        <v>146</v>
      </c>
      <c r="B161" s="4" t="s">
        <v>249</v>
      </c>
      <c r="C161" s="4" t="s">
        <v>344</v>
      </c>
      <c r="D161" s="27" t="s">
        <v>277</v>
      </c>
      <c r="E161" s="27"/>
      <c r="F161" s="10" t="s">
        <v>378</v>
      </c>
      <c r="G161" s="7"/>
      <c r="H161" s="4"/>
    </row>
    <row r="162" spans="1:8" ht="25.5" x14ac:dyDescent="0.2">
      <c r="A162" s="4" t="s">
        <v>147</v>
      </c>
      <c r="B162" s="4" t="s">
        <v>397</v>
      </c>
      <c r="C162" s="4" t="s">
        <v>585</v>
      </c>
      <c r="D162" s="27" t="s">
        <v>277</v>
      </c>
      <c r="E162" s="27"/>
      <c r="F162" s="47"/>
      <c r="G162" s="7"/>
      <c r="H162" s="4"/>
    </row>
    <row r="163" spans="1:8" x14ac:dyDescent="0.2">
      <c r="A163" s="4" t="s">
        <v>148</v>
      </c>
      <c r="B163" s="4" t="s">
        <v>249</v>
      </c>
      <c r="C163" s="4" t="s">
        <v>344</v>
      </c>
      <c r="D163" s="27" t="s">
        <v>277</v>
      </c>
      <c r="E163" s="27"/>
      <c r="F163" s="10" t="s">
        <v>378</v>
      </c>
      <c r="G163" s="7"/>
      <c r="H163" s="4"/>
    </row>
    <row r="164" spans="1:8" ht="25.5" x14ac:dyDescent="0.2">
      <c r="A164" s="4" t="s">
        <v>149</v>
      </c>
      <c r="B164" s="4" t="s">
        <v>406</v>
      </c>
      <c r="C164" s="4" t="s">
        <v>586</v>
      </c>
      <c r="D164" s="27" t="s">
        <v>277</v>
      </c>
      <c r="E164" s="27"/>
      <c r="F164" s="47"/>
      <c r="G164" s="7"/>
      <c r="H164" s="4"/>
    </row>
    <row r="165" spans="1:8" ht="19.5" customHeight="1" x14ac:dyDescent="0.2">
      <c r="A165" s="4" t="s">
        <v>150</v>
      </c>
      <c r="B165" s="4" t="s">
        <v>411</v>
      </c>
      <c r="C165" s="4" t="s">
        <v>587</v>
      </c>
      <c r="D165" s="27" t="s">
        <v>277</v>
      </c>
      <c r="E165" s="27"/>
      <c r="F165" s="47"/>
      <c r="G165" s="7"/>
      <c r="H165" s="4"/>
    </row>
    <row r="166" spans="1:8" ht="25.5" x14ac:dyDescent="0.2">
      <c r="A166" s="6" t="s">
        <v>352</v>
      </c>
      <c r="B166" s="4" t="s">
        <v>353</v>
      </c>
      <c r="C166" s="4" t="s">
        <v>588</v>
      </c>
      <c r="D166" s="35" t="s">
        <v>277</v>
      </c>
      <c r="E166" s="35"/>
      <c r="F166" s="10" t="s">
        <v>378</v>
      </c>
      <c r="G166" s="7"/>
      <c r="H166" s="7"/>
    </row>
    <row r="167" spans="1:8" ht="25.5" x14ac:dyDescent="0.2">
      <c r="A167" s="4" t="s">
        <v>151</v>
      </c>
      <c r="B167" s="4" t="s">
        <v>254</v>
      </c>
      <c r="C167" s="4" t="s">
        <v>589</v>
      </c>
      <c r="D167" s="27" t="s">
        <v>277</v>
      </c>
      <c r="E167" s="27"/>
      <c r="F167" s="10" t="s">
        <v>378</v>
      </c>
      <c r="G167" s="7"/>
      <c r="H167" s="4"/>
    </row>
    <row r="168" spans="1:8" ht="21" customHeight="1" x14ac:dyDescent="0.2">
      <c r="A168" s="6" t="s">
        <v>152</v>
      </c>
      <c r="B168" s="4" t="s">
        <v>256</v>
      </c>
      <c r="C168" s="4" t="s">
        <v>590</v>
      </c>
      <c r="D168" s="27" t="s">
        <v>277</v>
      </c>
      <c r="E168" s="27"/>
      <c r="F168" s="10" t="s">
        <v>378</v>
      </c>
      <c r="G168" s="7"/>
      <c r="H168" s="4"/>
    </row>
    <row r="169" spans="1:8" ht="25.5" x14ac:dyDescent="0.2">
      <c r="A169" s="6" t="s">
        <v>153</v>
      </c>
      <c r="B169" s="4" t="s">
        <v>247</v>
      </c>
      <c r="C169" s="4" t="s">
        <v>591</v>
      </c>
      <c r="D169" s="6" t="s">
        <v>291</v>
      </c>
      <c r="E169" s="6"/>
      <c r="F169" s="10" t="s">
        <v>378</v>
      </c>
      <c r="G169" s="7"/>
      <c r="H169" s="4"/>
    </row>
    <row r="170" spans="1:8" ht="25.5" x14ac:dyDescent="0.2">
      <c r="A170" s="4" t="s">
        <v>154</v>
      </c>
      <c r="B170" s="4" t="s">
        <v>397</v>
      </c>
      <c r="C170" s="4" t="s">
        <v>592</v>
      </c>
      <c r="D170" s="27" t="s">
        <v>277</v>
      </c>
      <c r="E170" s="27"/>
      <c r="F170" s="47"/>
      <c r="G170" s="7"/>
      <c r="H170" s="4"/>
    </row>
    <row r="171" spans="1:8" ht="25.5" x14ac:dyDescent="0.2">
      <c r="A171" s="4" t="s">
        <v>155</v>
      </c>
      <c r="B171" s="6" t="s">
        <v>404</v>
      </c>
      <c r="C171" s="4" t="s">
        <v>593</v>
      </c>
      <c r="D171" s="27" t="s">
        <v>277</v>
      </c>
      <c r="E171" s="27"/>
      <c r="F171" s="47"/>
      <c r="G171" s="7"/>
      <c r="H171" s="4"/>
    </row>
    <row r="172" spans="1:8" ht="25.5" x14ac:dyDescent="0.2">
      <c r="A172" s="6" t="s">
        <v>156</v>
      </c>
      <c r="B172" s="4" t="s">
        <v>405</v>
      </c>
      <c r="C172" s="4" t="s">
        <v>594</v>
      </c>
      <c r="D172" s="27" t="s">
        <v>277</v>
      </c>
      <c r="E172" s="27"/>
      <c r="F172" s="47"/>
      <c r="G172" s="7"/>
      <c r="H172" s="4"/>
    </row>
    <row r="173" spans="1:8" ht="21.75" customHeight="1" x14ac:dyDescent="0.2">
      <c r="A173" s="4" t="s">
        <v>157</v>
      </c>
      <c r="B173" s="4" t="s">
        <v>253</v>
      </c>
      <c r="C173" s="4" t="s">
        <v>595</v>
      </c>
      <c r="D173" s="27" t="s">
        <v>277</v>
      </c>
      <c r="E173" s="27"/>
      <c r="F173" s="10" t="s">
        <v>407</v>
      </c>
      <c r="G173" s="7" t="s">
        <v>407</v>
      </c>
      <c r="H173" s="4"/>
    </row>
    <row r="174" spans="1:8" x14ac:dyDescent="0.2">
      <c r="A174" s="4" t="s">
        <v>158</v>
      </c>
      <c r="B174" s="4" t="s">
        <v>249</v>
      </c>
      <c r="C174" s="4" t="s">
        <v>344</v>
      </c>
      <c r="D174" s="27" t="s">
        <v>277</v>
      </c>
      <c r="E174" s="27"/>
      <c r="F174" s="10" t="s">
        <v>378</v>
      </c>
      <c r="G174" s="7"/>
      <c r="H174" s="4"/>
    </row>
    <row r="175" spans="1:8" ht="25.5" x14ac:dyDescent="0.2">
      <c r="A175" s="6" t="s">
        <v>159</v>
      </c>
      <c r="B175" s="6" t="s">
        <v>259</v>
      </c>
      <c r="C175" s="4" t="s">
        <v>596</v>
      </c>
      <c r="D175" s="27" t="s">
        <v>277</v>
      </c>
      <c r="E175" s="27"/>
      <c r="F175" s="10" t="s">
        <v>378</v>
      </c>
      <c r="G175" s="7"/>
      <c r="H175" s="4"/>
    </row>
    <row r="176" spans="1:8" ht="27" customHeight="1" x14ac:dyDescent="0.2">
      <c r="A176" s="4" t="s">
        <v>160</v>
      </c>
      <c r="B176" s="4" t="s">
        <v>402</v>
      </c>
      <c r="C176" s="4" t="s">
        <v>597</v>
      </c>
      <c r="D176" s="27" t="s">
        <v>277</v>
      </c>
      <c r="E176" s="27"/>
      <c r="F176" s="47"/>
      <c r="G176" s="7"/>
      <c r="H176" s="4"/>
    </row>
    <row r="177" spans="1:8" ht="51" x14ac:dyDescent="0.2">
      <c r="A177" s="6" t="s">
        <v>161</v>
      </c>
      <c r="B177" s="4" t="s">
        <v>229</v>
      </c>
      <c r="C177" s="4" t="s">
        <v>598</v>
      </c>
      <c r="D177" s="6" t="s">
        <v>315</v>
      </c>
      <c r="E177" s="6"/>
      <c r="F177" s="10" t="s">
        <v>378</v>
      </c>
      <c r="G177" s="7"/>
      <c r="H177" s="7"/>
    </row>
    <row r="178" spans="1:8" ht="51" x14ac:dyDescent="0.2">
      <c r="A178" s="6" t="s">
        <v>162</v>
      </c>
      <c r="B178" s="4" t="s">
        <v>393</v>
      </c>
      <c r="C178" s="4" t="s">
        <v>599</v>
      </c>
      <c r="D178" s="6" t="s">
        <v>310</v>
      </c>
      <c r="E178" s="6"/>
      <c r="F178" s="9"/>
      <c r="G178" s="7"/>
      <c r="H178" s="4"/>
    </row>
    <row r="179" spans="1:8" ht="38.25" x14ac:dyDescent="0.2">
      <c r="A179" s="4" t="s">
        <v>163</v>
      </c>
      <c r="B179" s="4" t="s">
        <v>316</v>
      </c>
      <c r="C179" s="4" t="s">
        <v>600</v>
      </c>
      <c r="D179" s="27" t="s">
        <v>277</v>
      </c>
      <c r="E179" s="27"/>
      <c r="F179" s="10" t="s">
        <v>378</v>
      </c>
      <c r="G179" s="7"/>
      <c r="H179" s="4"/>
    </row>
    <row r="180" spans="1:8" ht="21" customHeight="1" x14ac:dyDescent="0.2">
      <c r="A180" s="4" t="s">
        <v>164</v>
      </c>
      <c r="B180" s="4" t="s">
        <v>410</v>
      </c>
      <c r="C180" s="4" t="s">
        <v>601</v>
      </c>
      <c r="D180" s="27" t="s">
        <v>277</v>
      </c>
      <c r="E180" s="27"/>
      <c r="F180" s="47"/>
      <c r="G180" s="7"/>
      <c r="H180" s="4"/>
    </row>
    <row r="181" spans="1:8" ht="19.5" customHeight="1" x14ac:dyDescent="0.2">
      <c r="A181" s="4" t="s">
        <v>165</v>
      </c>
      <c r="B181" s="4" t="s">
        <v>260</v>
      </c>
      <c r="C181" s="4" t="s">
        <v>602</v>
      </c>
      <c r="D181" s="27" t="s">
        <v>277</v>
      </c>
      <c r="E181" s="27"/>
      <c r="F181" s="10" t="s">
        <v>378</v>
      </c>
      <c r="G181" s="7"/>
      <c r="H181" s="4"/>
    </row>
    <row r="182" spans="1:8" ht="25.5" x14ac:dyDescent="0.2">
      <c r="A182" s="4" t="s">
        <v>166</v>
      </c>
      <c r="B182" s="4" t="s">
        <v>247</v>
      </c>
      <c r="C182" s="4" t="s">
        <v>603</v>
      </c>
      <c r="D182" s="27" t="s">
        <v>277</v>
      </c>
      <c r="E182" s="27"/>
      <c r="F182" s="10" t="s">
        <v>378</v>
      </c>
      <c r="G182" s="7"/>
      <c r="H182" s="4"/>
    </row>
    <row r="183" spans="1:8" ht="25.5" x14ac:dyDescent="0.2">
      <c r="A183" s="6" t="s">
        <v>167</v>
      </c>
      <c r="B183" s="4" t="s">
        <v>248</v>
      </c>
      <c r="C183" s="4" t="s">
        <v>604</v>
      </c>
      <c r="D183" s="27" t="s">
        <v>277</v>
      </c>
      <c r="E183" s="27"/>
      <c r="F183" s="10" t="s">
        <v>378</v>
      </c>
      <c r="G183" s="7"/>
      <c r="H183" s="4"/>
    </row>
    <row r="184" spans="1:8" ht="21" customHeight="1" x14ac:dyDescent="0.2">
      <c r="A184" s="6" t="s">
        <v>168</v>
      </c>
      <c r="B184" s="6" t="s">
        <v>403</v>
      </c>
      <c r="C184" s="4" t="s">
        <v>605</v>
      </c>
      <c r="D184" s="27" t="s">
        <v>277</v>
      </c>
      <c r="E184" s="27"/>
      <c r="F184" s="47"/>
      <c r="G184" s="7"/>
      <c r="H184" s="4"/>
    </row>
    <row r="185" spans="1:8" ht="25.5" x14ac:dyDescent="0.2">
      <c r="A185" s="4" t="s">
        <v>169</v>
      </c>
      <c r="B185" s="4" t="s">
        <v>251</v>
      </c>
      <c r="C185" s="4" t="s">
        <v>606</v>
      </c>
      <c r="D185" s="27" t="s">
        <v>277</v>
      </c>
      <c r="E185" s="27"/>
      <c r="F185" s="10" t="s">
        <v>378</v>
      </c>
      <c r="G185" s="7"/>
      <c r="H185" s="4"/>
    </row>
    <row r="186" spans="1:8" ht="25.5" x14ac:dyDescent="0.2">
      <c r="A186" s="4" t="s">
        <v>170</v>
      </c>
      <c r="B186" s="4" t="s">
        <v>252</v>
      </c>
      <c r="C186" s="4" t="s">
        <v>607</v>
      </c>
      <c r="D186" s="27" t="s">
        <v>277</v>
      </c>
      <c r="E186" s="27"/>
      <c r="F186" s="10" t="s">
        <v>378</v>
      </c>
      <c r="G186" s="7"/>
      <c r="H186" s="4"/>
    </row>
    <row r="187" spans="1:8" ht="25.5" x14ac:dyDescent="0.2">
      <c r="A187" s="4" t="s">
        <v>171</v>
      </c>
      <c r="B187" s="4" t="s">
        <v>255</v>
      </c>
      <c r="C187" s="4" t="s">
        <v>608</v>
      </c>
      <c r="D187" s="27" t="s">
        <v>277</v>
      </c>
      <c r="E187" s="27"/>
      <c r="F187" s="10" t="s">
        <v>378</v>
      </c>
      <c r="G187" s="7"/>
      <c r="H187" s="4"/>
    </row>
    <row r="188" spans="1:8" ht="25.5" x14ac:dyDescent="0.2">
      <c r="A188" s="6" t="s">
        <v>172</v>
      </c>
      <c r="B188" s="6" t="s">
        <v>257</v>
      </c>
      <c r="C188" s="4" t="s">
        <v>609</v>
      </c>
      <c r="D188" s="27" t="s">
        <v>295</v>
      </c>
      <c r="E188" s="27"/>
      <c r="F188" s="10" t="s">
        <v>378</v>
      </c>
      <c r="G188" s="7"/>
      <c r="H188" s="7"/>
    </row>
    <row r="189" spans="1:8" x14ac:dyDescent="0.2">
      <c r="A189" s="3" t="s">
        <v>173</v>
      </c>
      <c r="B189" s="3"/>
      <c r="C189" s="3"/>
      <c r="D189" s="39" t="s">
        <v>277</v>
      </c>
      <c r="E189" s="39"/>
      <c r="F189" s="48"/>
      <c r="G189" s="7"/>
      <c r="H189" s="4"/>
    </row>
    <row r="190" spans="1:8" ht="25.5" x14ac:dyDescent="0.25">
      <c r="A190" s="4" t="s">
        <v>174</v>
      </c>
      <c r="B190" s="4" t="s">
        <v>266</v>
      </c>
      <c r="C190" s="4" t="s">
        <v>610</v>
      </c>
      <c r="D190" s="27" t="s">
        <v>277</v>
      </c>
      <c r="E190" s="27"/>
      <c r="F190" s="10" t="s">
        <v>378</v>
      </c>
      <c r="G190" s="55"/>
      <c r="H190" s="4"/>
    </row>
    <row r="191" spans="1:8" ht="38.25" x14ac:dyDescent="0.25">
      <c r="A191" s="6" t="s">
        <v>175</v>
      </c>
      <c r="B191" s="4" t="s">
        <v>336</v>
      </c>
      <c r="C191" s="4" t="s">
        <v>611</v>
      </c>
      <c r="D191" s="6" t="s">
        <v>361</v>
      </c>
      <c r="E191" s="6"/>
      <c r="F191" s="10" t="s">
        <v>378</v>
      </c>
      <c r="G191" s="55"/>
      <c r="H191" s="7"/>
    </row>
    <row r="192" spans="1:8" ht="25.5" x14ac:dyDescent="0.25">
      <c r="A192" s="4" t="s">
        <v>176</v>
      </c>
      <c r="B192" s="4" t="s">
        <v>336</v>
      </c>
      <c r="C192" s="4" t="s">
        <v>612</v>
      </c>
      <c r="D192" s="4" t="s">
        <v>335</v>
      </c>
      <c r="E192" s="4"/>
      <c r="F192" s="10" t="s">
        <v>378</v>
      </c>
      <c r="G192" s="55"/>
      <c r="H192" s="7"/>
    </row>
    <row r="193" spans="1:8" ht="25.5" x14ac:dyDescent="0.25">
      <c r="A193" s="4" t="s">
        <v>177</v>
      </c>
      <c r="B193" s="6" t="s">
        <v>263</v>
      </c>
      <c r="C193" s="4" t="s">
        <v>613</v>
      </c>
      <c r="D193" s="27" t="s">
        <v>277</v>
      </c>
      <c r="E193" s="27"/>
      <c r="F193" s="10" t="s">
        <v>378</v>
      </c>
      <c r="G193" s="55"/>
      <c r="H193" s="4"/>
    </row>
    <row r="194" spans="1:8" ht="51" x14ac:dyDescent="0.25">
      <c r="A194" s="6" t="s">
        <v>178</v>
      </c>
      <c r="B194" s="6" t="s">
        <v>317</v>
      </c>
      <c r="C194" s="4" t="s">
        <v>614</v>
      </c>
      <c r="D194" s="27" t="s">
        <v>277</v>
      </c>
      <c r="E194" s="27"/>
      <c r="F194" s="10" t="s">
        <v>378</v>
      </c>
      <c r="G194" s="55"/>
      <c r="H194" s="4"/>
    </row>
    <row r="195" spans="1:8" ht="38.25" x14ac:dyDescent="0.25">
      <c r="A195" s="6" t="s">
        <v>179</v>
      </c>
      <c r="B195" s="4" t="s">
        <v>320</v>
      </c>
      <c r="C195" s="4" t="s">
        <v>615</v>
      </c>
      <c r="D195" s="27" t="s">
        <v>277</v>
      </c>
      <c r="E195" s="27"/>
      <c r="F195" s="10" t="s">
        <v>378</v>
      </c>
      <c r="G195" s="55"/>
      <c r="H195" s="4"/>
    </row>
    <row r="196" spans="1:8" ht="25.5" x14ac:dyDescent="0.25">
      <c r="A196" s="6" t="s">
        <v>180</v>
      </c>
      <c r="B196" s="6" t="s">
        <v>263</v>
      </c>
      <c r="C196" s="4" t="s">
        <v>616</v>
      </c>
      <c r="D196" s="27" t="s">
        <v>277</v>
      </c>
      <c r="E196" s="27"/>
      <c r="F196" s="10" t="s">
        <v>378</v>
      </c>
      <c r="G196" s="55"/>
      <c r="H196" s="4"/>
    </row>
    <row r="197" spans="1:8" ht="51" x14ac:dyDescent="0.25">
      <c r="A197" s="4" t="s">
        <v>181</v>
      </c>
      <c r="B197" s="6" t="s">
        <v>321</v>
      </c>
      <c r="C197" s="4" t="s">
        <v>617</v>
      </c>
      <c r="D197" s="27" t="s">
        <v>277</v>
      </c>
      <c r="E197" s="27"/>
      <c r="F197" s="10" t="s">
        <v>378</v>
      </c>
      <c r="G197" s="55"/>
      <c r="H197" s="4"/>
    </row>
    <row r="198" spans="1:8" ht="25.5" x14ac:dyDescent="0.25">
      <c r="A198" s="6" t="s">
        <v>182</v>
      </c>
      <c r="B198" s="6" t="s">
        <v>401</v>
      </c>
      <c r="C198" s="4" t="s">
        <v>618</v>
      </c>
      <c r="D198" s="27" t="s">
        <v>277</v>
      </c>
      <c r="E198" s="27"/>
      <c r="F198" s="47"/>
      <c r="G198" s="55"/>
      <c r="H198" s="4"/>
    </row>
    <row r="199" spans="1:8" ht="25.5" x14ac:dyDescent="0.25">
      <c r="A199" s="4" t="s">
        <v>183</v>
      </c>
      <c r="B199" s="6" t="s">
        <v>264</v>
      </c>
      <c r="C199" s="4" t="s">
        <v>619</v>
      </c>
      <c r="D199" s="27" t="s">
        <v>277</v>
      </c>
      <c r="E199" s="27"/>
      <c r="F199" s="10" t="s">
        <v>378</v>
      </c>
      <c r="G199" s="55"/>
      <c r="H199" s="4"/>
    </row>
    <row r="200" spans="1:8" ht="25.5" x14ac:dyDescent="0.25">
      <c r="A200" s="6" t="s">
        <v>184</v>
      </c>
      <c r="B200" s="6" t="s">
        <v>263</v>
      </c>
      <c r="C200" s="4" t="s">
        <v>620</v>
      </c>
      <c r="D200" s="27" t="s">
        <v>277</v>
      </c>
      <c r="E200" s="27"/>
      <c r="F200" s="10" t="s">
        <v>378</v>
      </c>
      <c r="G200" s="55"/>
      <c r="H200" s="4"/>
    </row>
    <row r="201" spans="1:8" ht="38.25" x14ac:dyDescent="0.25">
      <c r="A201" s="4" t="s">
        <v>185</v>
      </c>
      <c r="B201" s="4" t="s">
        <v>262</v>
      </c>
      <c r="C201" s="4" t="s">
        <v>621</v>
      </c>
      <c r="D201" s="27" t="s">
        <v>350</v>
      </c>
      <c r="E201" s="27"/>
      <c r="F201" s="10" t="s">
        <v>378</v>
      </c>
      <c r="G201" s="55"/>
      <c r="H201" s="4"/>
    </row>
    <row r="202" spans="1:8" ht="25.5" x14ac:dyDescent="0.25">
      <c r="A202" s="6" t="s">
        <v>186</v>
      </c>
      <c r="B202" s="6" t="s">
        <v>263</v>
      </c>
      <c r="C202" s="4" t="s">
        <v>622</v>
      </c>
      <c r="D202" s="27" t="s">
        <v>277</v>
      </c>
      <c r="E202" s="27"/>
      <c r="F202" s="10" t="s">
        <v>378</v>
      </c>
      <c r="G202" s="55"/>
      <c r="H202" s="4"/>
    </row>
    <row r="203" spans="1:8" ht="51" x14ac:dyDescent="0.25">
      <c r="A203" s="6" t="s">
        <v>187</v>
      </c>
      <c r="B203" s="4" t="s">
        <v>319</v>
      </c>
      <c r="C203" s="4" t="s">
        <v>623</v>
      </c>
      <c r="D203" s="6" t="s">
        <v>318</v>
      </c>
      <c r="E203" s="6"/>
      <c r="F203" s="10" t="s">
        <v>378</v>
      </c>
      <c r="G203" s="55"/>
      <c r="H203" s="4"/>
    </row>
    <row r="204" spans="1:8" ht="51" x14ac:dyDescent="0.25">
      <c r="A204" s="6" t="s">
        <v>188</v>
      </c>
      <c r="B204" s="6" t="s">
        <v>317</v>
      </c>
      <c r="C204" s="4" t="s">
        <v>624</v>
      </c>
      <c r="D204" s="27" t="s">
        <v>277</v>
      </c>
      <c r="E204" s="27"/>
      <c r="F204" s="10" t="s">
        <v>378</v>
      </c>
      <c r="G204" s="55"/>
      <c r="H204" s="4"/>
    </row>
    <row r="205" spans="1:8" ht="25.5" x14ac:dyDescent="0.25">
      <c r="A205" s="6" t="s">
        <v>189</v>
      </c>
      <c r="B205" s="4" t="s">
        <v>265</v>
      </c>
      <c r="C205" s="4" t="s">
        <v>625</v>
      </c>
      <c r="D205" s="27" t="s">
        <v>277</v>
      </c>
      <c r="E205" s="27"/>
      <c r="F205" s="10" t="s">
        <v>378</v>
      </c>
      <c r="G205" s="55"/>
      <c r="H205" s="4"/>
    </row>
    <row r="206" spans="1:8" ht="25.5" customHeight="1" x14ac:dyDescent="0.2">
      <c r="A206" s="3" t="s">
        <v>190</v>
      </c>
      <c r="B206" s="3"/>
      <c r="C206" s="3"/>
      <c r="D206" s="39" t="s">
        <v>277</v>
      </c>
      <c r="E206" s="39"/>
      <c r="F206" s="48"/>
      <c r="G206" s="7"/>
      <c r="H206" s="4"/>
    </row>
    <row r="207" spans="1:8" ht="25.5" x14ac:dyDescent="0.2">
      <c r="A207" s="6" t="s">
        <v>191</v>
      </c>
      <c r="B207" s="6" t="s">
        <v>323</v>
      </c>
      <c r="C207" s="7" t="s">
        <v>629</v>
      </c>
      <c r="D207" s="27" t="s">
        <v>277</v>
      </c>
      <c r="E207" s="27"/>
      <c r="F207" s="10" t="s">
        <v>378</v>
      </c>
      <c r="G207" s="7"/>
      <c r="H207" s="4"/>
    </row>
    <row r="208" spans="1:8" ht="25.5" x14ac:dyDescent="0.2">
      <c r="A208" s="6" t="s">
        <v>192</v>
      </c>
      <c r="B208" s="6" t="s">
        <v>322</v>
      </c>
      <c r="C208" s="7" t="s">
        <v>630</v>
      </c>
      <c r="D208" s="27" t="s">
        <v>277</v>
      </c>
      <c r="E208" s="27"/>
      <c r="F208" s="10" t="s">
        <v>378</v>
      </c>
      <c r="G208" s="7"/>
      <c r="H208" s="4"/>
    </row>
    <row r="209" spans="1:8" ht="38.25" x14ac:dyDescent="0.2">
      <c r="A209" s="4" t="s">
        <v>193</v>
      </c>
      <c r="B209" s="4" t="s">
        <v>269</v>
      </c>
      <c r="C209" s="7" t="s">
        <v>631</v>
      </c>
      <c r="D209" s="27" t="s">
        <v>362</v>
      </c>
      <c r="E209" s="27"/>
      <c r="F209" s="10" t="s">
        <v>378</v>
      </c>
      <c r="G209" s="7"/>
      <c r="H209" s="4"/>
    </row>
    <row r="210" spans="1:8" ht="25.5" x14ac:dyDescent="0.2">
      <c r="A210" s="6" t="s">
        <v>194</v>
      </c>
      <c r="B210" s="6" t="s">
        <v>400</v>
      </c>
      <c r="C210" s="7" t="s">
        <v>632</v>
      </c>
      <c r="D210" s="27" t="s">
        <v>277</v>
      </c>
      <c r="E210" s="27"/>
      <c r="F210" s="47"/>
      <c r="G210" s="7"/>
      <c r="H210" s="4"/>
    </row>
    <row r="211" spans="1:8" ht="36" customHeight="1" x14ac:dyDescent="0.2">
      <c r="A211" s="20" t="s">
        <v>272</v>
      </c>
      <c r="B211" s="4" t="s">
        <v>269</v>
      </c>
      <c r="C211" s="7" t="s">
        <v>626</v>
      </c>
      <c r="D211" s="27" t="s">
        <v>277</v>
      </c>
      <c r="E211" s="27"/>
      <c r="F211" s="10" t="s">
        <v>378</v>
      </c>
      <c r="G211" s="7"/>
      <c r="H211" s="4"/>
    </row>
    <row r="212" spans="1:8" ht="36" customHeight="1" x14ac:dyDescent="0.2">
      <c r="A212" s="20" t="s">
        <v>273</v>
      </c>
      <c r="B212" s="4" t="s">
        <v>269</v>
      </c>
      <c r="C212" s="7" t="s">
        <v>627</v>
      </c>
      <c r="D212" s="27" t="s">
        <v>277</v>
      </c>
      <c r="E212" s="27"/>
      <c r="F212" s="10" t="s">
        <v>378</v>
      </c>
      <c r="G212" s="7"/>
      <c r="H212" s="4"/>
    </row>
    <row r="213" spans="1:8" ht="36" customHeight="1" x14ac:dyDescent="0.2">
      <c r="A213" s="20" t="s">
        <v>274</v>
      </c>
      <c r="B213" s="4" t="s">
        <v>269</v>
      </c>
      <c r="C213" s="7" t="s">
        <v>628</v>
      </c>
      <c r="D213" s="27" t="s">
        <v>277</v>
      </c>
      <c r="E213" s="27"/>
      <c r="F213" s="10" t="s">
        <v>378</v>
      </c>
      <c r="G213" s="7"/>
      <c r="H213" s="4"/>
    </row>
    <row r="214" spans="1:8" x14ac:dyDescent="0.2">
      <c r="A214" s="3" t="s">
        <v>195</v>
      </c>
      <c r="B214" s="3"/>
      <c r="C214" s="3"/>
      <c r="D214" s="39" t="s">
        <v>277</v>
      </c>
      <c r="E214" s="39"/>
      <c r="F214" s="48"/>
      <c r="G214" s="7"/>
      <c r="H214" s="4"/>
    </row>
    <row r="215" spans="1:8" ht="76.5" x14ac:dyDescent="0.2">
      <c r="A215" s="4" t="s">
        <v>196</v>
      </c>
      <c r="B215" s="6" t="s">
        <v>343</v>
      </c>
      <c r="C215" s="6" t="s">
        <v>633</v>
      </c>
      <c r="D215" s="27" t="s">
        <v>277</v>
      </c>
      <c r="E215" s="27"/>
      <c r="F215" s="10" t="s">
        <v>378</v>
      </c>
      <c r="G215" s="7"/>
      <c r="H215" s="4"/>
    </row>
    <row r="216" spans="1:8" ht="76.5" x14ac:dyDescent="0.2">
      <c r="A216" s="7" t="s">
        <v>197</v>
      </c>
      <c r="B216" s="7" t="s">
        <v>343</v>
      </c>
      <c r="C216" s="6" t="s">
        <v>634</v>
      </c>
      <c r="D216" s="27" t="s">
        <v>277</v>
      </c>
      <c r="E216" s="27"/>
      <c r="F216" s="10"/>
      <c r="G216" s="7"/>
      <c r="H216" s="4"/>
    </row>
    <row r="217" spans="1:8" ht="76.5" x14ac:dyDescent="0.2">
      <c r="A217" s="6" t="s">
        <v>198</v>
      </c>
      <c r="B217" s="6" t="s">
        <v>343</v>
      </c>
      <c r="C217" s="6" t="s">
        <v>635</v>
      </c>
      <c r="D217" s="27" t="s">
        <v>277</v>
      </c>
      <c r="E217" s="27"/>
      <c r="F217" s="10" t="s">
        <v>378</v>
      </c>
      <c r="G217" s="7"/>
      <c r="H217" s="4"/>
    </row>
    <row r="218" spans="1:8" x14ac:dyDescent="0.2">
      <c r="A218" s="3" t="s">
        <v>199</v>
      </c>
      <c r="B218" s="3"/>
      <c r="C218" s="3"/>
      <c r="D218" s="39" t="s">
        <v>277</v>
      </c>
      <c r="E218" s="39"/>
      <c r="F218" s="48"/>
      <c r="G218" s="7"/>
      <c r="H218" s="4"/>
    </row>
    <row r="219" spans="1:8" ht="25.5" x14ac:dyDescent="0.2">
      <c r="A219" s="4" t="s">
        <v>200</v>
      </c>
      <c r="B219" s="4" t="s">
        <v>268</v>
      </c>
      <c r="C219" s="4" t="s">
        <v>636</v>
      </c>
      <c r="D219" s="27" t="s">
        <v>277</v>
      </c>
      <c r="E219" s="27"/>
      <c r="F219" s="10" t="s">
        <v>378</v>
      </c>
      <c r="G219" s="7"/>
      <c r="H219" s="4"/>
    </row>
    <row r="220" spans="1:8" x14ac:dyDescent="0.2">
      <c r="A220" s="3" t="s">
        <v>280</v>
      </c>
      <c r="B220" s="3"/>
      <c r="C220" s="3"/>
      <c r="D220" s="39" t="s">
        <v>277</v>
      </c>
      <c r="E220" s="39"/>
      <c r="F220" s="48"/>
      <c r="G220" s="7"/>
      <c r="H220" s="4"/>
    </row>
    <row r="221" spans="1:8" x14ac:dyDescent="0.2">
      <c r="A221" s="4" t="s">
        <v>279</v>
      </c>
      <c r="B221" s="4" t="s">
        <v>267</v>
      </c>
      <c r="C221" s="4" t="s">
        <v>279</v>
      </c>
      <c r="D221" s="27" t="s">
        <v>277</v>
      </c>
      <c r="E221" s="27"/>
      <c r="F221" s="10" t="s">
        <v>378</v>
      </c>
      <c r="G221" s="7"/>
      <c r="H221" s="4"/>
    </row>
  </sheetData>
  <dataConsolidate/>
  <pageMargins left="0.7" right="0.7" top="0.75" bottom="0.75" header="0.3" footer="0.3"/>
  <pageSetup orientation="portrait" horizontalDpi="3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Instructions</vt:lpstr>
      <vt:lpstr>2 - SWEPT_Guidance</vt:lpstr>
      <vt:lpstr>3 - SWEPT Guidance Data- DRAFT</vt:lpstr>
      <vt:lpstr>'1- Instructions'!Print_Area</vt:lpstr>
      <vt:lpstr>'2 - SWEPT_Guidance'!Print_Area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Beers, Bill</dc:creator>
  <cp:lastModifiedBy>Wood-McGrath, Avril</cp:lastModifiedBy>
  <cp:lastPrinted>2021-09-10T17:57:48Z</cp:lastPrinted>
  <dcterms:created xsi:type="dcterms:W3CDTF">2020-10-06T19:44:24Z</dcterms:created>
  <dcterms:modified xsi:type="dcterms:W3CDTF">2025-04-16T20:43:54Z</dcterms:modified>
</cp:coreProperties>
</file>