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18"/>
  <workbookPr/>
  <mc:AlternateContent xmlns:mc="http://schemas.openxmlformats.org/markup-compatibility/2006">
    <mc:Choice Requires="x15">
      <x15ac:absPath xmlns:x15ac="http://schemas.microsoft.com/office/spreadsheetml/2010/11/ac" url="C:\Users\SS973MF\Desktop\"/>
    </mc:Choice>
  </mc:AlternateContent>
  <xr:revisionPtr revIDLastSave="6" documentId="36651D79429F09ABAD4A29807327C149539802C6" xr6:coauthVersionLast="45" xr6:coauthVersionMax="45" xr10:uidLastSave="{53240086-2985-4D65-BDC0-26CB8E1A53A6}"/>
  <bookViews>
    <workbookView xWindow="0" yWindow="0" windowWidth="18870" windowHeight="7680" activeTab="1" xr2:uid="{00000000-000D-0000-FFFF-FFFF00000000}"/>
  </bookViews>
  <sheets>
    <sheet name="Project Information" sheetId="5" r:id="rId1"/>
    <sheet name="Req. Numbering Info" sheetId="6" r:id="rId2"/>
    <sheet name="Requirements" sheetId="1" r:id="rId3"/>
    <sheet name="Code Values" sheetId="2" r:id="rId4"/>
  </sheets>
  <definedNames>
    <definedName name="PassFail">'Code Values'!$A$27:$A$28</definedName>
    <definedName name="PassFail2">'Code Values'!$A$27:$A$29</definedName>
    <definedName name="Priority">'Code Values'!$A$14:$A$17</definedName>
    <definedName name="Req">'Code Values'!$A$1:$A$11</definedName>
    <definedName name="RqmntType">'Code Values'!$A$4:$A$11</definedName>
    <definedName name="VerMeth">'Code Values'!$A$20:$A$23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7" i="5" l="1"/>
  <c r="F17" i="5"/>
  <c r="E17" i="5"/>
  <c r="D17" i="5"/>
  <c r="G7" i="5"/>
  <c r="F7" i="5"/>
  <c r="E7" i="5"/>
  <c r="D7" i="5"/>
</calcChain>
</file>

<file path=xl/sharedStrings.xml><?xml version="1.0" encoding="utf-8"?>
<sst xmlns="http://schemas.openxmlformats.org/spreadsheetml/2006/main" count="185" uniqueCount="139">
  <si>
    <t>Requirements Traceability Matrix (RTM)</t>
  </si>
  <si>
    <t>Rule Chapter 60GG-1 Requirements</t>
  </si>
  <si>
    <t>Project Information</t>
  </si>
  <si>
    <t>Section:</t>
  </si>
  <si>
    <t>60GG-1.004  Planning</t>
  </si>
  <si>
    <t>Risk &amp; Complexity Category</t>
  </si>
  <si>
    <t>Project</t>
  </si>
  <si>
    <t>Documentation or Activity:</t>
  </si>
  <si>
    <t>Project Manager</t>
  </si>
  <si>
    <t>No.</t>
  </si>
  <si>
    <t>Requirements</t>
  </si>
  <si>
    <t>Project Sponsor</t>
  </si>
  <si>
    <t>004.18.1</t>
  </si>
  <si>
    <r>
      <t xml:space="preserve">Prepare a RTM document (usually a table) that links high-level design and requirements with the </t>
    </r>
    <r>
      <rPr>
        <b/>
        <sz val="11"/>
        <color theme="1"/>
        <rFont val="Calibri"/>
        <family val="2"/>
        <scheme val="minor"/>
      </rPr>
      <t>detailed requirements</t>
    </r>
    <r>
      <rPr>
        <sz val="11"/>
        <color theme="1"/>
        <rFont val="Calibri"/>
        <family val="2"/>
        <scheme val="minor"/>
      </rPr>
      <t>.</t>
    </r>
  </si>
  <si>
    <t>Required</t>
  </si>
  <si>
    <t>Last Updated (Date)</t>
  </si>
  <si>
    <t>004.18.2</t>
  </si>
  <si>
    <r>
      <t xml:space="preserve">Prepare a RTM document (usually a table) that links high-level design and requirements with the </t>
    </r>
    <r>
      <rPr>
        <b/>
        <sz val="11"/>
        <color theme="1"/>
        <rFont val="Calibri"/>
        <family val="2"/>
        <scheme val="minor"/>
      </rPr>
      <t>detailed design</t>
    </r>
    <r>
      <rPr>
        <sz val="11"/>
        <color theme="1"/>
        <rFont val="Calibri"/>
        <family val="2"/>
        <scheme val="minor"/>
      </rPr>
      <t>.</t>
    </r>
  </si>
  <si>
    <t>Update Log</t>
  </si>
  <si>
    <t>Purpose of the update</t>
  </si>
  <si>
    <t>004.18.3</t>
  </si>
  <si>
    <r>
      <t xml:space="preserve">Prepare a RTM document (usually a table) that links high-level design and requirements with the </t>
    </r>
    <r>
      <rPr>
        <b/>
        <sz val="11"/>
        <color theme="1"/>
        <rFont val="Calibri"/>
        <family val="2"/>
        <scheme val="minor"/>
      </rPr>
      <t>test plans</t>
    </r>
    <r>
      <rPr>
        <sz val="11"/>
        <color theme="1"/>
        <rFont val="Calibri"/>
        <family val="2"/>
        <scheme val="minor"/>
      </rPr>
      <t>.</t>
    </r>
  </si>
  <si>
    <t>004.18.4</t>
  </si>
  <si>
    <r>
      <t xml:space="preserve">Prepare a RTM document (usually a table) that links high-level design and requirements with the </t>
    </r>
    <r>
      <rPr>
        <b/>
        <sz val="11"/>
        <color theme="1"/>
        <rFont val="Calibri"/>
        <family val="2"/>
        <scheme val="minor"/>
      </rPr>
      <t>test cases</t>
    </r>
    <r>
      <rPr>
        <sz val="11"/>
        <color theme="1"/>
        <rFont val="Calibri"/>
        <family val="2"/>
        <scheme val="minor"/>
      </rPr>
      <t>.</t>
    </r>
  </si>
  <si>
    <t>004.18.5</t>
  </si>
  <si>
    <t xml:space="preserve">The project has documented all requirements. </t>
  </si>
  <si>
    <t>60GG-1.006  Monitoring &amp; Controlling</t>
  </si>
  <si>
    <t>006.11.1</t>
  </si>
  <si>
    <t>The project is reviewing and amending the RTM to capture progressive detail of requirements linkage throughout the project.</t>
  </si>
  <si>
    <t>006.11.2</t>
  </si>
  <si>
    <t>The project is updating the requirements documentation as necessary.</t>
  </si>
  <si>
    <t>Requirements Sources</t>
  </si>
  <si>
    <t>Doc Ref #</t>
  </si>
  <si>
    <t>Document Name</t>
  </si>
  <si>
    <t>Document Reference Location</t>
  </si>
  <si>
    <t>Last Updated</t>
  </si>
  <si>
    <t>Notes</t>
  </si>
  <si>
    <t>Scope of Services (released in initial ITN)</t>
  </si>
  <si>
    <t>http:\\mylinks.com</t>
  </si>
  <si>
    <t>Emailed request from Executive Sponsor to inlcude changes to District Reports</t>
  </si>
  <si>
    <t>Change Request #124</t>
  </si>
  <si>
    <t>Change Request #123</t>
  </si>
  <si>
    <t>Test Plan</t>
  </si>
  <si>
    <t>Definitions</t>
  </si>
  <si>
    <t>Term</t>
  </si>
  <si>
    <t>Definition</t>
  </si>
  <si>
    <t>Requirement ID</t>
  </si>
  <si>
    <t>A unique identifier that identifies a specific requirement.</t>
  </si>
  <si>
    <t>Requirement Type</t>
  </si>
  <si>
    <t>The type of requirement. Requirement types are Feature, Functional, Business Rule, Non-Functional, Interface, Report, Data, Design, Policy/Regulation, Test Case, Training.</t>
  </si>
  <si>
    <t>Requirement Description</t>
  </si>
  <si>
    <t>A detailed description of the requirement.</t>
  </si>
  <si>
    <t>Priority</t>
  </si>
  <si>
    <t>The priority of the requirement. The Priority types are Must Have, Should Have, Could Have, and Out of Scope.</t>
  </si>
  <si>
    <t>Pass/Fail</t>
  </si>
  <si>
    <t>Indicates whether or not the test case passed or failed the testing.</t>
  </si>
  <si>
    <t>Instructions</t>
  </si>
  <si>
    <t>If this template does not fit the needs of the project, specifically document in the Project Management Plan (PMP) that deviation from this template is necessary. Any altered, added or removed sections to the template must be approved by the signatories listed on the PMP template. Note: Any modifications to the approved template must still meet the requirements of Rule Chapter 60GG-1, Florida Administrative Code (F.A.C.).</t>
  </si>
  <si>
    <t>Numbering Convention information for requirements is located on the Req. Numbering Info tab if more information is necessary.</t>
  </si>
  <si>
    <t>Naming Convention for Requirements Unique Identifiers</t>
  </si>
  <si>
    <t>Example</t>
  </si>
  <si>
    <t>Letter</t>
  </si>
  <si>
    <t>Identifies the type of requirement</t>
  </si>
  <si>
    <t>F1</t>
  </si>
  <si>
    <t>Feature Requirement</t>
  </si>
  <si>
    <t>First Number</t>
  </si>
  <si>
    <t>Identifies the top-level of the requirement</t>
  </si>
  <si>
    <t>FR1.1</t>
  </si>
  <si>
    <t>Functional Requirement (related to F1)</t>
  </si>
  <si>
    <t>Second Number</t>
  </si>
  <si>
    <t>Identifies the second-level of the requirement</t>
  </si>
  <si>
    <t>BR1.1.1</t>
  </si>
  <si>
    <t>Business Rule (related to FR1.1)</t>
  </si>
  <si>
    <t>Third Number</t>
  </si>
  <si>
    <t>Identifies the third-level of the requirement</t>
  </si>
  <si>
    <t>DR1.1.1</t>
  </si>
  <si>
    <t>Design Requirement (related to FR1.1)</t>
  </si>
  <si>
    <t>NF1.1</t>
  </si>
  <si>
    <t>Non-Functional Requirement (related to F1)</t>
  </si>
  <si>
    <t>Letter Identifiers for Requirements Types</t>
  </si>
  <si>
    <t>IR1.1.1</t>
  </si>
  <si>
    <t>Interface Requirement (related to NF1.1)</t>
  </si>
  <si>
    <t>F</t>
  </si>
  <si>
    <t>Feature</t>
  </si>
  <si>
    <t>BR1.1.2</t>
  </si>
  <si>
    <t>Business Rule (related to NF1.1)</t>
  </si>
  <si>
    <t>FR</t>
  </si>
  <si>
    <t>Functional</t>
  </si>
  <si>
    <t>FR1.2</t>
  </si>
  <si>
    <t>BR</t>
  </si>
  <si>
    <t>Business Rule</t>
  </si>
  <si>
    <t>DA1.2.1</t>
  </si>
  <si>
    <t>Data Requirement (related to FR1.2)</t>
  </si>
  <si>
    <t>DA</t>
  </si>
  <si>
    <t>Data</t>
  </si>
  <si>
    <t>TC1.2.1</t>
  </si>
  <si>
    <t>Test Case (related to FR1.2)</t>
  </si>
  <si>
    <t>DR</t>
  </si>
  <si>
    <t>Design</t>
  </si>
  <si>
    <t>BR1.2.1</t>
  </si>
  <si>
    <t>Business Rule (related to FR1.2)</t>
  </si>
  <si>
    <t>IR</t>
  </si>
  <si>
    <t>Interface</t>
  </si>
  <si>
    <t>F2</t>
  </si>
  <si>
    <t xml:space="preserve">NF </t>
  </si>
  <si>
    <t>Non-Functional</t>
  </si>
  <si>
    <t>NF2.1</t>
  </si>
  <si>
    <t>Non-Functional Requirement (related to F2)</t>
  </si>
  <si>
    <t>PR</t>
  </si>
  <si>
    <t>Policy/Regulation</t>
  </si>
  <si>
    <t>FR2.1</t>
  </si>
  <si>
    <t>Functional Requirement (related to F2)</t>
  </si>
  <si>
    <t>RE</t>
  </si>
  <si>
    <t>Report</t>
  </si>
  <si>
    <t>TC</t>
  </si>
  <si>
    <t>Test Case</t>
  </si>
  <si>
    <t>TR</t>
  </si>
  <si>
    <t>Training</t>
  </si>
  <si>
    <t>Numbering Scheme</t>
  </si>
  <si>
    <t>Top-level</t>
  </si>
  <si>
    <t>Second-level</t>
  </si>
  <si>
    <t>1.1.1</t>
  </si>
  <si>
    <t>Third-level</t>
  </si>
  <si>
    <t>ID</t>
  </si>
  <si>
    <t>Type</t>
  </si>
  <si>
    <t>Description</t>
  </si>
  <si>
    <t>Verification Method</t>
  </si>
  <si>
    <t>Non-functional</t>
  </si>
  <si>
    <t>Must Have</t>
  </si>
  <si>
    <t>Should Have</t>
  </si>
  <si>
    <t>Could Have</t>
  </si>
  <si>
    <t>Out of Scope</t>
  </si>
  <si>
    <t>Analysis</t>
  </si>
  <si>
    <t>Demonstration</t>
  </si>
  <si>
    <t>Insepction</t>
  </si>
  <si>
    <t>Test</t>
  </si>
  <si>
    <t>N/A</t>
  </si>
  <si>
    <t>Pass</t>
  </si>
  <si>
    <t>Fail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</si>
</sst>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Red]\(0.00\)"/>
  </numFmts>
  <fonts count="12">
    <font>
      <sz val="11"/>
      <color theme="1"/>
      <name val="Calibri"/>
      <family val="2"/>
      <scheme val="minor"/>
    </font>
    <font>
      <b/>
      <sz val="11"/>
      <color theme="1"/>
      <name val="Calibri"/>
      <family val="2"/>
      <scheme val="minor"/>
    </font>
    <font>
      <b/>
      <sz val="12"/>
      <color theme="1"/>
      <name val="Calibri"/>
      <family val="2"/>
      <scheme val="minor"/>
    </font>
    <font>
      <b/>
      <sz val="11"/>
      <color theme="0"/>
      <name val="Calibri"/>
      <family val="2"/>
      <scheme val="minor"/>
    </font>
    <font>
      <b/>
      <sz val="11"/>
      <name val="Calibri"/>
      <family val="2"/>
      <scheme val="minor"/>
    </font>
    <font>
      <sz val="11"/>
      <name val="Calibri"/>
      <family val="2"/>
      <scheme val="minor"/>
    </font>
    <font>
      <b/>
      <sz val="11"/>
      <color rgb="FF0000FF"/>
      <name val="Calibri"/>
      <family val="2"/>
      <scheme val="minor"/>
    </font>
    <font>
      <sz val="11"/>
      <color theme="1" tint="0.249977111117893"/>
      <name val="Calibri"/>
      <family val="2"/>
      <scheme val="minor"/>
    </font>
    <font>
      <sz val="10"/>
      <name val="Arial"/>
      <family val="2"/>
    </font>
    <font>
      <b/>
      <sz val="10"/>
      <name val="Arial"/>
      <family val="2"/>
    </font>
    <font>
      <sz val="10"/>
      <name val="Calibri"/>
      <family val="2"/>
      <scheme val="minor"/>
    </font>
    <font>
      <b/>
      <sz val="10"/>
      <color theme="0"/>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rgb="FF0070C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1" tint="0.249977111117893"/>
        <bgColor indexed="64"/>
      </patternFill>
    </fill>
    <fill>
      <patternFill patternType="solid">
        <fgColor rgb="FF00B0F0"/>
        <bgColor indexed="64"/>
      </patternFill>
    </fill>
    <fill>
      <patternFill patternType="solid">
        <fgColor rgb="FF00CCFF"/>
        <bgColor indexed="64"/>
      </patternFill>
    </fill>
    <fill>
      <patternFill patternType="solid">
        <fgColor rgb="FFCCFFFF"/>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indexed="64"/>
      </left>
      <right style="thin">
        <color indexed="64"/>
      </right>
      <top/>
      <bottom style="thin">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1" tint="0.249977111117893"/>
      </left>
      <right style="thin">
        <color theme="0" tint="-0.249977111117893"/>
      </right>
      <top style="medium">
        <color theme="1" tint="0.249977111117893"/>
      </top>
      <bottom style="thin">
        <color theme="0" tint="-0.249977111117893"/>
      </bottom>
      <diagonal/>
    </border>
    <border>
      <left style="thin">
        <color theme="0" tint="-0.249977111117893"/>
      </left>
      <right style="medium">
        <color theme="1" tint="0.249977111117893"/>
      </right>
      <top style="medium">
        <color theme="1" tint="0.249977111117893"/>
      </top>
      <bottom style="thin">
        <color theme="0" tint="-0.249977111117893"/>
      </bottom>
      <diagonal/>
    </border>
    <border>
      <left style="medium">
        <color theme="1"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1" tint="0.249977111117893"/>
      </right>
      <top style="thin">
        <color theme="0" tint="-0.249977111117893"/>
      </top>
      <bottom style="thin">
        <color theme="0" tint="-0.249977111117893"/>
      </bottom>
      <diagonal/>
    </border>
    <border>
      <left style="medium">
        <color theme="1" tint="0.249977111117893"/>
      </left>
      <right style="thin">
        <color theme="0" tint="-0.249977111117893"/>
      </right>
      <top style="thin">
        <color theme="0" tint="-0.249977111117893"/>
      </top>
      <bottom style="medium">
        <color theme="1" tint="0.249977111117893"/>
      </bottom>
      <diagonal/>
    </border>
    <border>
      <left style="thin">
        <color theme="0" tint="-0.249977111117893"/>
      </left>
      <right style="medium">
        <color theme="1" tint="0.249977111117893"/>
      </right>
      <top style="thin">
        <color theme="0" tint="-0.249977111117893"/>
      </top>
      <bottom style="medium">
        <color theme="1" tint="0.249977111117893"/>
      </bottom>
      <diagonal/>
    </border>
  </borders>
  <cellStyleXfs count="2">
    <xf numFmtId="0" fontId="0" fillId="0" borderId="0"/>
    <xf numFmtId="0" fontId="8" fillId="0" borderId="0"/>
  </cellStyleXfs>
  <cellXfs count="88">
    <xf numFmtId="0" fontId="0" fillId="0" borderId="0" xfId="0"/>
    <xf numFmtId="0" fontId="0" fillId="0" borderId="2" xfId="0" applyBorder="1"/>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49" fontId="0" fillId="0" borderId="2" xfId="0" applyNumberFormat="1" applyBorder="1" applyAlignment="1">
      <alignment horizontal="left" vertical="top"/>
    </xf>
    <xf numFmtId="0" fontId="0" fillId="0" borderId="2" xfId="0" applyBorder="1" applyAlignment="1">
      <alignment horizontal="left" vertical="top"/>
    </xf>
    <xf numFmtId="0" fontId="10" fillId="0" borderId="0" xfId="1" applyFont="1"/>
    <xf numFmtId="0" fontId="9" fillId="9" borderId="13" xfId="1" applyFont="1" applyFill="1" applyBorder="1"/>
    <xf numFmtId="0" fontId="8" fillId="9" borderId="15" xfId="1" applyFont="1" applyFill="1" applyBorder="1"/>
    <xf numFmtId="0" fontId="3" fillId="4" borderId="16" xfId="1" applyFont="1" applyFill="1" applyBorder="1" applyAlignment="1" applyProtection="1">
      <alignment horizontal="left"/>
    </xf>
    <xf numFmtId="0" fontId="11" fillId="4" borderId="0" xfId="1" applyFont="1" applyFill="1" applyBorder="1" applyAlignment="1">
      <alignment horizontal="left"/>
    </xf>
    <xf numFmtId="0" fontId="9" fillId="4" borderId="0" xfId="1" applyFont="1" applyFill="1" applyBorder="1" applyAlignment="1">
      <alignment horizontal="left"/>
    </xf>
    <xf numFmtId="0" fontId="8" fillId="0" borderId="4" xfId="1" applyFont="1" applyFill="1" applyBorder="1" applyAlignment="1">
      <alignment horizontal="left" vertical="center"/>
    </xf>
    <xf numFmtId="0" fontId="8" fillId="0" borderId="4" xfId="1" applyFont="1" applyFill="1" applyBorder="1" applyAlignment="1">
      <alignment vertical="center"/>
    </xf>
    <xf numFmtId="0" fontId="4" fillId="5" borderId="7" xfId="1" applyFont="1" applyFill="1" applyBorder="1" applyAlignment="1" applyProtection="1">
      <alignment horizontal="left" vertical="top"/>
    </xf>
    <xf numFmtId="0" fontId="5" fillId="5" borderId="8" xfId="1" applyFont="1" applyFill="1" applyBorder="1" applyAlignment="1" applyProtection="1">
      <alignment horizontal="left" vertical="top"/>
    </xf>
    <xf numFmtId="0" fontId="4" fillId="5" borderId="8" xfId="1" applyFont="1" applyFill="1" applyBorder="1" applyAlignment="1" applyProtection="1">
      <alignment horizontal="left" vertical="top" wrapText="1"/>
    </xf>
    <xf numFmtId="0" fontId="4" fillId="5" borderId="11" xfId="1" applyFont="1" applyFill="1" applyBorder="1" applyAlignment="1" applyProtection="1">
      <alignment horizontal="left" vertical="top" wrapText="1"/>
    </xf>
    <xf numFmtId="0" fontId="8" fillId="0" borderId="1" xfId="1" applyFont="1" applyFill="1" applyBorder="1" applyAlignment="1">
      <alignment horizontal="left" vertical="center"/>
    </xf>
    <xf numFmtId="0" fontId="8" fillId="0" borderId="1" xfId="1" applyFont="1" applyFill="1" applyBorder="1" applyAlignment="1">
      <alignment vertical="center"/>
    </xf>
    <xf numFmtId="0" fontId="6" fillId="0" borderId="7" xfId="1" applyFont="1" applyFill="1" applyBorder="1" applyAlignment="1" applyProtection="1">
      <alignment vertical="top"/>
    </xf>
    <xf numFmtId="0" fontId="6" fillId="0" borderId="8" xfId="1" applyFont="1" applyFill="1" applyBorder="1" applyAlignment="1" applyProtection="1">
      <alignment vertical="top"/>
    </xf>
    <xf numFmtId="0" fontId="6" fillId="5" borderId="1" xfId="1" applyFont="1" applyFill="1" applyBorder="1" applyAlignment="1" applyProtection="1">
      <alignment horizontal="center" vertical="top" wrapText="1"/>
    </xf>
    <xf numFmtId="0" fontId="1" fillId="6" borderId="4" xfId="1" applyFont="1" applyFill="1" applyBorder="1" applyAlignment="1" applyProtection="1">
      <alignment horizontal="left" wrapText="1"/>
    </xf>
    <xf numFmtId="0" fontId="1" fillId="6" borderId="4" xfId="1" applyFont="1" applyFill="1" applyBorder="1" applyProtection="1"/>
    <xf numFmtId="0" fontId="4" fillId="6" borderId="12" xfId="1" applyFont="1" applyFill="1" applyBorder="1" applyAlignment="1" applyProtection="1">
      <alignment horizontal="center" vertical="top" wrapText="1"/>
    </xf>
    <xf numFmtId="0" fontId="8" fillId="0" borderId="1" xfId="1" applyBorder="1" applyAlignment="1" applyProtection="1">
      <alignment horizontal="left" vertical="top"/>
    </xf>
    <xf numFmtId="0" fontId="8" fillId="0" borderId="1" xfId="1" applyBorder="1" applyAlignment="1" applyProtection="1">
      <alignment horizontal="left" vertical="top" wrapText="1"/>
    </xf>
    <xf numFmtId="164" fontId="7" fillId="7" borderId="1" xfId="1" applyNumberFormat="1" applyFont="1" applyFill="1" applyBorder="1" applyAlignment="1" applyProtection="1">
      <alignment horizontal="center" vertical="top"/>
    </xf>
    <xf numFmtId="14" fontId="8" fillId="0" borderId="1" xfId="1" applyNumberFormat="1" applyFont="1" applyFill="1" applyBorder="1" applyAlignment="1">
      <alignment horizontal="left" vertical="center"/>
    </xf>
    <xf numFmtId="0" fontId="9" fillId="8" borderId="1" xfId="1" applyFont="1" applyFill="1" applyBorder="1" applyAlignment="1">
      <alignment horizontal="left" vertical="center"/>
    </xf>
    <xf numFmtId="0" fontId="8" fillId="0" borderId="0" xfId="1" applyBorder="1" applyAlignment="1" applyProtection="1">
      <alignment horizontal="left" vertical="top"/>
    </xf>
    <xf numFmtId="0" fontId="8" fillId="0" borderId="0" xfId="1" applyBorder="1" applyAlignment="1" applyProtection="1">
      <alignment vertical="top" wrapText="1"/>
    </xf>
    <xf numFmtId="164" fontId="7" fillId="0" borderId="0" xfId="1" applyNumberFormat="1" applyFont="1" applyFill="1" applyBorder="1" applyAlignment="1" applyProtection="1">
      <alignment horizontal="center" vertical="top"/>
    </xf>
    <xf numFmtId="0" fontId="6" fillId="5" borderId="12" xfId="1" applyFont="1" applyFill="1" applyBorder="1" applyAlignment="1" applyProtection="1">
      <alignment horizontal="center" vertical="top" wrapText="1"/>
    </xf>
    <xf numFmtId="0" fontId="8" fillId="0" borderId="0" xfId="1"/>
    <xf numFmtId="0" fontId="8" fillId="0" borderId="1" xfId="1" applyBorder="1" applyAlignment="1">
      <alignment horizontal="center"/>
    </xf>
    <xf numFmtId="0" fontId="8" fillId="0" borderId="1" xfId="1" applyBorder="1"/>
    <xf numFmtId="14" fontId="8" fillId="0" borderId="1" xfId="1" applyNumberFormat="1" applyBorder="1"/>
    <xf numFmtId="0" fontId="8" fillId="0" borderId="1" xfId="1" applyBorder="1" applyAlignment="1">
      <alignment wrapText="1"/>
    </xf>
    <xf numFmtId="0" fontId="8" fillId="0" borderId="0" xfId="1" applyFont="1"/>
    <xf numFmtId="0" fontId="10" fillId="0" borderId="0" xfId="1" applyFont="1" applyAlignment="1">
      <alignment vertical="center"/>
    </xf>
    <xf numFmtId="0" fontId="0" fillId="0" borderId="22" xfId="0" applyBorder="1" applyAlignment="1">
      <alignment horizontal="left"/>
    </xf>
    <xf numFmtId="0" fontId="0" fillId="0" borderId="23" xfId="0" applyBorder="1"/>
    <xf numFmtId="0" fontId="0" fillId="0" borderId="24" xfId="0" applyBorder="1" applyAlignment="1">
      <alignment horizontal="left"/>
    </xf>
    <xf numFmtId="0" fontId="0" fillId="0" borderId="25" xfId="0" applyBorder="1"/>
    <xf numFmtId="0" fontId="0" fillId="0" borderId="22" xfId="0" applyBorder="1"/>
    <xf numFmtId="0" fontId="0" fillId="0" borderId="24" xfId="0" applyBorder="1"/>
    <xf numFmtId="0" fontId="0" fillId="0" borderId="0" xfId="0" applyAlignment="1">
      <alignment horizontal="left" indent="1"/>
    </xf>
    <xf numFmtId="0" fontId="0" fillId="0" borderId="0" xfId="0" applyAlignment="1">
      <alignment horizontal="left" indent="2"/>
    </xf>
    <xf numFmtId="0" fontId="1" fillId="0" borderId="22" xfId="0" applyFont="1" applyBorder="1"/>
    <xf numFmtId="0" fontId="1" fillId="0" borderId="23" xfId="0" applyFont="1" applyBorder="1"/>
    <xf numFmtId="0" fontId="0" fillId="0" borderId="22" xfId="0" applyBorder="1" applyAlignment="1">
      <alignment horizontal="left" indent="1"/>
    </xf>
    <xf numFmtId="0" fontId="0" fillId="0" borderId="23" xfId="0" applyBorder="1" applyAlignment="1">
      <alignment horizontal="left" indent="1"/>
    </xf>
    <xf numFmtId="0" fontId="0" fillId="0" borderId="22" xfId="0" applyBorder="1" applyAlignment="1">
      <alignment horizontal="left" indent="2"/>
    </xf>
    <xf numFmtId="0" fontId="0" fillId="0" borderId="23" xfId="0" applyBorder="1" applyAlignment="1">
      <alignment horizontal="left" indent="2"/>
    </xf>
    <xf numFmtId="0" fontId="1" fillId="0" borderId="22" xfId="0" applyFont="1" applyBorder="1" applyAlignment="1">
      <alignment horizontal="left"/>
    </xf>
    <xf numFmtId="0" fontId="1" fillId="0" borderId="23" xfId="0" applyFont="1" applyBorder="1" applyAlignment="1">
      <alignment horizontal="left"/>
    </xf>
    <xf numFmtId="0" fontId="0" fillId="0" borderId="24" xfId="0" applyBorder="1" applyAlignment="1">
      <alignment horizontal="left" indent="1"/>
    </xf>
    <xf numFmtId="0" fontId="0" fillId="0" borderId="25" xfId="0" applyBorder="1" applyAlignment="1">
      <alignment horizontal="left" indent="1"/>
    </xf>
    <xf numFmtId="0" fontId="10" fillId="0" borderId="4" xfId="1" applyFont="1" applyBorder="1" applyAlignment="1">
      <alignment horizontal="center" vertical="center"/>
    </xf>
    <xf numFmtId="0" fontId="8" fillId="0" borderId="1" xfId="1" applyFont="1" applyBorder="1" applyAlignment="1">
      <alignment horizontal="center"/>
    </xf>
    <xf numFmtId="0" fontId="9" fillId="10" borderId="4" xfId="1" applyFont="1" applyFill="1" applyBorder="1" applyAlignment="1">
      <alignment horizontal="center" vertical="center"/>
    </xf>
    <xf numFmtId="0" fontId="8" fillId="0" borderId="1" xfId="1" applyFont="1" applyBorder="1" applyAlignment="1">
      <alignment horizontal="left"/>
    </xf>
    <xf numFmtId="0" fontId="1" fillId="9" borderId="13" xfId="1" applyFont="1" applyFill="1" applyBorder="1" applyAlignment="1">
      <alignment horizontal="left"/>
    </xf>
    <xf numFmtId="0" fontId="1" fillId="9" borderId="14" xfId="1" applyFont="1" applyFill="1" applyBorder="1" applyAlignment="1">
      <alignment horizontal="left"/>
    </xf>
    <xf numFmtId="0" fontId="1" fillId="9" borderId="15" xfId="1" applyFont="1" applyFill="1" applyBorder="1" applyAlignment="1">
      <alignment horizontal="left"/>
    </xf>
    <xf numFmtId="0" fontId="8" fillId="0" borderId="4" xfId="1" applyFont="1" applyBorder="1" applyAlignment="1">
      <alignment horizontal="left" wrapText="1"/>
    </xf>
    <xf numFmtId="0" fontId="9" fillId="10" borderId="4" xfId="1" applyFont="1" applyFill="1" applyBorder="1" applyAlignment="1">
      <alignment horizontal="center" vertical="center"/>
    </xf>
    <xf numFmtId="0" fontId="9" fillId="8" borderId="0" xfId="1" applyFont="1" applyFill="1" applyAlignment="1">
      <alignment horizontal="center"/>
    </xf>
    <xf numFmtId="0" fontId="9" fillId="9" borderId="13" xfId="1" applyFont="1" applyFill="1" applyBorder="1" applyAlignment="1">
      <alignment horizontal="left"/>
    </xf>
    <xf numFmtId="0" fontId="9" fillId="9" borderId="14" xfId="1" applyFont="1" applyFill="1" applyBorder="1" applyAlignment="1">
      <alignment horizontal="left"/>
    </xf>
    <xf numFmtId="0" fontId="9" fillId="9" borderId="15" xfId="1" applyFont="1" applyFill="1" applyBorder="1" applyAlignment="1">
      <alignment horizontal="left"/>
    </xf>
    <xf numFmtId="0" fontId="3" fillId="4" borderId="9" xfId="1" applyFont="1" applyFill="1" applyBorder="1" applyAlignment="1" applyProtection="1">
      <alignment horizontal="center" vertical="top"/>
    </xf>
    <xf numFmtId="0" fontId="3" fillId="4" borderId="10" xfId="1" applyFont="1" applyFill="1" applyBorder="1" applyAlignment="1" applyProtection="1">
      <alignment horizontal="center" vertical="top"/>
    </xf>
    <xf numFmtId="14" fontId="8" fillId="0" borderId="1" xfId="1" applyNumberFormat="1" applyBorder="1" applyAlignment="1">
      <alignment horizontal="center"/>
    </xf>
    <xf numFmtId="0" fontId="9" fillId="9" borderId="17" xfId="1" applyFont="1" applyFill="1" applyBorder="1" applyAlignment="1">
      <alignment horizontal="left"/>
    </xf>
    <xf numFmtId="0" fontId="9" fillId="9" borderId="18" xfId="1" applyFont="1" applyFill="1" applyBorder="1" applyAlignment="1">
      <alignment horizontal="left"/>
    </xf>
    <xf numFmtId="0" fontId="9" fillId="9" borderId="19" xfId="1" applyFont="1" applyFill="1" applyBorder="1" applyAlignment="1">
      <alignment horizontal="left"/>
    </xf>
    <xf numFmtId="0" fontId="9" fillId="10" borderId="1" xfId="1" applyFont="1" applyFill="1" applyBorder="1" applyAlignment="1">
      <alignment horizontal="center"/>
    </xf>
    <xf numFmtId="0" fontId="8" fillId="0" borderId="1" xfId="1" applyFont="1" applyBorder="1" applyAlignment="1">
      <alignment horizontal="left" vertical="center" wrapText="1"/>
    </xf>
    <xf numFmtId="0" fontId="8" fillId="0" borderId="4" xfId="1" applyFont="1" applyBorder="1" applyAlignment="1">
      <alignment horizontal="left" vertical="center"/>
    </xf>
    <xf numFmtId="0" fontId="8" fillId="0" borderId="4" xfId="1" applyFont="1" applyBorder="1" applyAlignment="1">
      <alignment horizontal="left" vertical="center" wrapText="1"/>
    </xf>
    <xf numFmtId="0" fontId="0" fillId="2" borderId="20" xfId="0" applyFill="1" applyBorder="1" applyAlignment="1">
      <alignment horizontal="center"/>
    </xf>
    <xf numFmtId="0" fontId="0" fillId="2" borderId="21" xfId="0" applyFill="1" applyBorder="1" applyAlignment="1">
      <alignment horizontal="center"/>
    </xf>
    <xf numFmtId="0" fontId="2" fillId="3" borderId="5" xfId="0" applyFont="1" applyFill="1" applyBorder="1" applyAlignment="1">
      <alignment horizontal="center"/>
    </xf>
    <xf numFmtId="0" fontId="2" fillId="3" borderId="6" xfId="0" applyFont="1" applyFill="1" applyBorder="1" applyAlignment="1">
      <alignment horizontal="center"/>
    </xf>
    <xf numFmtId="0" fontId="2" fillId="3" borderId="3" xfId="0" applyFont="1" applyFill="1" applyBorder="1" applyAlignment="1">
      <alignment horizontal="center"/>
    </xf>
  </cellXfs>
  <cellStyles count="2">
    <cellStyle name="Normal" xfId="0" builtinId="0"/>
    <cellStyle name="Normal 2" xfId="1" xr:uid="{00000000-0005-0000-0000-000001000000}"/>
  </cellStyles>
  <dxfs count="57">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ont>
        <strike val="0"/>
        <color rgb="FFFFFF00"/>
      </font>
      <fill>
        <patternFill>
          <bgColor rgb="FFFFFF00"/>
        </patternFill>
      </fill>
    </dxf>
    <dxf>
      <font>
        <strike val="0"/>
        <color rgb="FFFFFF00"/>
      </font>
      <fill>
        <patternFill>
          <bgColor rgb="FFFFFF00"/>
        </patternFill>
      </fill>
    </dxf>
    <dxf>
      <font>
        <strike val="0"/>
        <color rgb="FFFF0000"/>
      </font>
      <fill>
        <patternFill>
          <bgColor rgb="FFFF0000"/>
        </patternFill>
      </fill>
    </dxf>
    <dxf>
      <font>
        <strike val="0"/>
        <color rgb="FF00B050"/>
      </font>
      <fill>
        <patternFill>
          <bgColor rgb="FF00B050"/>
        </patternFill>
      </fill>
    </dxf>
    <dxf>
      <font>
        <strike val="0"/>
        <color theme="0" tint="-0.34998626667073579"/>
      </font>
      <fill>
        <patternFill>
          <bgColor theme="0" tint="-0.34998626667073579"/>
        </patternFill>
      </fill>
    </dxf>
    <dxf>
      <font>
        <strike val="0"/>
        <color rgb="FFFFFF00"/>
      </font>
      <fill>
        <patternFill>
          <bgColor rgb="FFFFFF00"/>
        </patternFill>
      </fill>
    </dxf>
    <dxf>
      <font>
        <strike val="0"/>
        <color rgb="FFFFFF00"/>
      </font>
      <fill>
        <patternFill>
          <bgColor rgb="FFFFFF00"/>
        </patternFill>
      </fill>
    </dxf>
    <dxf>
      <font>
        <strike val="0"/>
        <color rgb="FFFF0000"/>
      </font>
      <fill>
        <patternFill>
          <bgColor rgb="FFFF0000"/>
        </patternFill>
      </fill>
    </dxf>
    <dxf>
      <font>
        <strike val="0"/>
        <color rgb="FF00B050"/>
      </font>
      <fill>
        <patternFill>
          <bgColor rgb="FF00B050"/>
        </patternFill>
      </fill>
    </dxf>
    <dxf>
      <font>
        <strike val="0"/>
        <color theme="0" tint="-0.34998626667073579"/>
      </font>
      <fill>
        <patternFill>
          <bgColor theme="0" tint="-0.34998626667073579"/>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6"/>
  <sheetViews>
    <sheetView topLeftCell="A22" workbookViewId="0">
      <selection activeCell="B40" sqref="B40:G40"/>
    </sheetView>
  </sheetViews>
  <sheetFormatPr defaultRowHeight="12.75"/>
  <cols>
    <col min="1" max="1" width="9.140625" style="6"/>
    <col min="2" max="2" width="15.28515625" style="6" customWidth="1"/>
    <col min="3" max="3" width="73.28515625" style="6" customWidth="1"/>
    <col min="4" max="7" width="12.5703125" style="6" customWidth="1"/>
    <col min="8" max="8" width="9.140625" style="6"/>
    <col min="9" max="9" width="25.85546875" style="6" bestFit="1" customWidth="1"/>
    <col min="10" max="10" width="41" style="6" bestFit="1" customWidth="1"/>
    <col min="11" max="16384" width="9.140625" style="6"/>
  </cols>
  <sheetData>
    <row r="1" spans="1:10">
      <c r="A1" s="69" t="s">
        <v>0</v>
      </c>
      <c r="B1" s="69"/>
      <c r="C1" s="69"/>
      <c r="D1" s="69"/>
      <c r="E1" s="69"/>
      <c r="F1" s="69"/>
      <c r="G1" s="69"/>
      <c r="H1" s="69"/>
      <c r="I1" s="69"/>
      <c r="J1" s="69"/>
    </row>
    <row r="2" spans="1:10" ht="13.5" thickBot="1"/>
    <row r="3" spans="1:10" ht="13.5" thickBot="1">
      <c r="A3" s="70" t="s">
        <v>1</v>
      </c>
      <c r="B3" s="71"/>
      <c r="C3" s="71"/>
      <c r="D3" s="71"/>
      <c r="E3" s="71"/>
      <c r="F3" s="71"/>
      <c r="G3" s="72"/>
      <c r="I3" s="7" t="s">
        <v>2</v>
      </c>
      <c r="J3" s="8"/>
    </row>
    <row r="4" spans="1:10" ht="15">
      <c r="A4" s="9" t="s">
        <v>3</v>
      </c>
      <c r="B4" s="10" t="s">
        <v>4</v>
      </c>
      <c r="C4" s="11"/>
      <c r="D4" s="73" t="s">
        <v>5</v>
      </c>
      <c r="E4" s="73"/>
      <c r="F4" s="73"/>
      <c r="G4" s="74"/>
      <c r="I4" s="12" t="s">
        <v>6</v>
      </c>
      <c r="J4" s="13"/>
    </row>
    <row r="5" spans="1:10" ht="15">
      <c r="B5" s="14" t="s">
        <v>7</v>
      </c>
      <c r="C5" s="15"/>
      <c r="D5" s="16"/>
      <c r="E5" s="16"/>
      <c r="F5" s="16"/>
      <c r="G5" s="17"/>
      <c r="I5" s="18" t="s">
        <v>8</v>
      </c>
      <c r="J5" s="19"/>
    </row>
    <row r="6" spans="1:10" ht="15">
      <c r="B6" s="20" t="s">
        <v>0</v>
      </c>
      <c r="C6" s="21"/>
      <c r="D6" s="22">
        <v>4</v>
      </c>
      <c r="E6" s="22">
        <v>3</v>
      </c>
      <c r="F6" s="22">
        <v>2</v>
      </c>
      <c r="G6" s="22">
        <v>1</v>
      </c>
      <c r="I6" s="18" t="s">
        <v>5</v>
      </c>
      <c r="J6" s="19"/>
    </row>
    <row r="7" spans="1:10" ht="15">
      <c r="B7" s="23" t="s">
        <v>9</v>
      </c>
      <c r="C7" s="24" t="s">
        <v>10</v>
      </c>
      <c r="D7" s="25" t="str">
        <f>IF($H$3=4,"REQs","")</f>
        <v/>
      </c>
      <c r="E7" s="25" t="str">
        <f>IF($H$3=3,"REQs","")</f>
        <v/>
      </c>
      <c r="F7" s="25" t="str">
        <f>IF($H$3=2,"REQs","")</f>
        <v/>
      </c>
      <c r="G7" s="25" t="str">
        <f>IF($H$3=1,"REQs","")</f>
        <v/>
      </c>
      <c r="I7" s="18" t="s">
        <v>11</v>
      </c>
      <c r="J7" s="19"/>
    </row>
    <row r="8" spans="1:10" ht="27.75">
      <c r="B8" s="26" t="s">
        <v>12</v>
      </c>
      <c r="C8" s="27" t="s">
        <v>13</v>
      </c>
      <c r="D8" s="28" t="s">
        <v>14</v>
      </c>
      <c r="E8" s="28" t="s">
        <v>14</v>
      </c>
      <c r="F8" s="28" t="s">
        <v>14</v>
      </c>
      <c r="G8" s="28"/>
      <c r="I8" s="18" t="s">
        <v>15</v>
      </c>
      <c r="J8" s="29"/>
    </row>
    <row r="9" spans="1:10" ht="27.75">
      <c r="B9" s="26" t="s">
        <v>16</v>
      </c>
      <c r="C9" s="27" t="s">
        <v>17</v>
      </c>
      <c r="D9" s="28" t="s">
        <v>14</v>
      </c>
      <c r="E9" s="28" t="s">
        <v>14</v>
      </c>
      <c r="F9" s="28" t="s">
        <v>14</v>
      </c>
      <c r="G9" s="28"/>
      <c r="I9" s="30" t="s">
        <v>18</v>
      </c>
      <c r="J9" s="30" t="s">
        <v>19</v>
      </c>
    </row>
    <row r="10" spans="1:10" ht="27.75">
      <c r="B10" s="26" t="s">
        <v>20</v>
      </c>
      <c r="C10" s="27" t="s">
        <v>21</v>
      </c>
      <c r="D10" s="28" t="s">
        <v>14</v>
      </c>
      <c r="E10" s="28" t="s">
        <v>14</v>
      </c>
      <c r="F10" s="28" t="s">
        <v>14</v>
      </c>
      <c r="G10" s="28"/>
      <c r="I10" s="29"/>
      <c r="J10" s="18"/>
    </row>
    <row r="11" spans="1:10" ht="27.75">
      <c r="B11" s="26" t="s">
        <v>22</v>
      </c>
      <c r="C11" s="27" t="s">
        <v>23</v>
      </c>
      <c r="D11" s="28" t="s">
        <v>14</v>
      </c>
      <c r="E11" s="28" t="s">
        <v>14</v>
      </c>
      <c r="F11" s="28" t="s">
        <v>14</v>
      </c>
      <c r="G11" s="28"/>
      <c r="I11" s="29"/>
      <c r="J11" s="18"/>
    </row>
    <row r="12" spans="1:10" ht="15">
      <c r="B12" s="26" t="s">
        <v>24</v>
      </c>
      <c r="C12" s="27" t="s">
        <v>25</v>
      </c>
      <c r="D12" s="28"/>
      <c r="E12" s="28"/>
      <c r="F12" s="28"/>
      <c r="G12" s="28" t="s">
        <v>14</v>
      </c>
      <c r="I12" s="29"/>
      <c r="J12" s="18"/>
    </row>
    <row r="13" spans="1:10" ht="15">
      <c r="B13" s="31"/>
      <c r="C13" s="32"/>
      <c r="D13" s="33"/>
      <c r="E13" s="33"/>
      <c r="F13" s="33"/>
      <c r="G13" s="33"/>
      <c r="I13" s="29"/>
      <c r="J13" s="18"/>
    </row>
    <row r="14" spans="1:10" ht="15">
      <c r="A14" s="9" t="s">
        <v>3</v>
      </c>
      <c r="B14" s="10" t="s">
        <v>26</v>
      </c>
      <c r="C14" s="11"/>
      <c r="D14" s="73" t="s">
        <v>5</v>
      </c>
      <c r="E14" s="73"/>
      <c r="F14" s="73"/>
      <c r="G14" s="74"/>
      <c r="I14" s="29"/>
      <c r="J14" s="18"/>
    </row>
    <row r="15" spans="1:10" ht="15">
      <c r="B15" s="14" t="s">
        <v>7</v>
      </c>
      <c r="C15" s="15"/>
      <c r="D15" s="16"/>
      <c r="E15" s="16"/>
      <c r="F15" s="16"/>
      <c r="G15" s="17"/>
    </row>
    <row r="16" spans="1:10" ht="15">
      <c r="B16" s="20" t="s">
        <v>0</v>
      </c>
      <c r="C16" s="21"/>
      <c r="D16" s="34">
        <v>4</v>
      </c>
      <c r="E16" s="34">
        <v>3</v>
      </c>
      <c r="F16" s="34">
        <v>2</v>
      </c>
      <c r="G16" s="34">
        <v>1</v>
      </c>
    </row>
    <row r="17" spans="1:10" ht="15">
      <c r="B17" s="23" t="s">
        <v>9</v>
      </c>
      <c r="C17" s="24" t="s">
        <v>10</v>
      </c>
      <c r="D17" s="25" t="str">
        <f>IF($H$3=4,"REQs","")</f>
        <v/>
      </c>
      <c r="E17" s="25" t="str">
        <f>IF($H$3=3,"REQs","")</f>
        <v/>
      </c>
      <c r="F17" s="25" t="str">
        <f>IF($H$3=2,"REQs","")</f>
        <v/>
      </c>
      <c r="G17" s="25" t="str">
        <f>IF($H$3=1,"REQs","")</f>
        <v/>
      </c>
    </row>
    <row r="18" spans="1:10" ht="25.5">
      <c r="B18" s="26" t="s">
        <v>27</v>
      </c>
      <c r="C18" s="27" t="s">
        <v>28</v>
      </c>
      <c r="D18" s="28" t="s">
        <v>14</v>
      </c>
      <c r="E18" s="28" t="s">
        <v>14</v>
      </c>
      <c r="F18" s="28" t="s">
        <v>14</v>
      </c>
      <c r="G18" s="28"/>
    </row>
    <row r="19" spans="1:10" ht="15">
      <c r="B19" s="26" t="s">
        <v>29</v>
      </c>
      <c r="C19" s="27" t="s">
        <v>30</v>
      </c>
      <c r="D19" s="28"/>
      <c r="E19" s="28"/>
      <c r="F19" s="28"/>
      <c r="G19" s="28" t="s">
        <v>14</v>
      </c>
    </row>
    <row r="20" spans="1:10" ht="13.5" thickBot="1">
      <c r="I20" s="35"/>
      <c r="J20" s="35"/>
    </row>
    <row r="21" spans="1:10" s="35" customFormat="1" ht="15.75" thickBot="1">
      <c r="A21" s="64" t="s">
        <v>31</v>
      </c>
      <c r="B21" s="65"/>
      <c r="C21" s="65"/>
      <c r="D21" s="65"/>
      <c r="E21" s="65"/>
      <c r="F21" s="65"/>
      <c r="G21" s="66"/>
    </row>
    <row r="22" spans="1:10" s="35" customFormat="1">
      <c r="A22" s="62" t="s">
        <v>32</v>
      </c>
      <c r="B22" s="62" t="s">
        <v>33</v>
      </c>
      <c r="C22" s="62" t="s">
        <v>34</v>
      </c>
      <c r="D22" s="62" t="s">
        <v>35</v>
      </c>
      <c r="E22" s="68" t="s">
        <v>36</v>
      </c>
      <c r="F22" s="68"/>
      <c r="G22" s="68"/>
    </row>
    <row r="23" spans="1:10" s="35" customFormat="1">
      <c r="A23" s="36">
        <v>1</v>
      </c>
      <c r="B23" s="37" t="s">
        <v>37</v>
      </c>
      <c r="C23" s="37" t="s">
        <v>38</v>
      </c>
      <c r="D23" s="38">
        <v>42737</v>
      </c>
      <c r="E23" s="75"/>
      <c r="F23" s="75"/>
      <c r="G23" s="75"/>
    </row>
    <row r="24" spans="1:10" s="35" customFormat="1">
      <c r="A24" s="36">
        <v>2</v>
      </c>
      <c r="B24" s="37" t="s">
        <v>10</v>
      </c>
      <c r="C24" s="37" t="s">
        <v>38</v>
      </c>
      <c r="D24" s="38">
        <v>42750</v>
      </c>
      <c r="E24" s="75"/>
      <c r="F24" s="75"/>
      <c r="G24" s="75"/>
    </row>
    <row r="25" spans="1:10" s="35" customFormat="1" ht="76.5">
      <c r="A25" s="36">
        <v>3</v>
      </c>
      <c r="B25" s="39" t="s">
        <v>39</v>
      </c>
      <c r="C25" s="37" t="s">
        <v>38</v>
      </c>
      <c r="D25" s="38">
        <v>42774</v>
      </c>
      <c r="E25" s="75"/>
      <c r="F25" s="75"/>
      <c r="G25" s="75"/>
    </row>
    <row r="26" spans="1:10" s="35" customFormat="1">
      <c r="A26" s="36">
        <v>4</v>
      </c>
      <c r="B26" s="37" t="s">
        <v>40</v>
      </c>
      <c r="C26" s="37" t="s">
        <v>38</v>
      </c>
      <c r="D26" s="38">
        <v>42794</v>
      </c>
      <c r="E26" s="75"/>
      <c r="F26" s="75"/>
      <c r="G26" s="75"/>
    </row>
    <row r="27" spans="1:10" s="35" customFormat="1">
      <c r="A27" s="36">
        <v>5</v>
      </c>
      <c r="B27" s="37" t="s">
        <v>41</v>
      </c>
      <c r="C27" s="37" t="s">
        <v>38</v>
      </c>
      <c r="D27" s="38">
        <v>42765</v>
      </c>
      <c r="E27" s="75"/>
      <c r="F27" s="75"/>
      <c r="G27" s="75"/>
    </row>
    <row r="28" spans="1:10" s="35" customFormat="1">
      <c r="A28" s="36">
        <v>6</v>
      </c>
      <c r="B28" s="37" t="s">
        <v>42</v>
      </c>
      <c r="C28" s="37" t="s">
        <v>38</v>
      </c>
      <c r="D28" s="38">
        <v>42778</v>
      </c>
      <c r="E28" s="75"/>
      <c r="F28" s="75"/>
      <c r="G28" s="75"/>
      <c r="I28" s="6"/>
      <c r="J28" s="6"/>
    </row>
    <row r="30" spans="1:10" ht="13.5" thickBot="1">
      <c r="B30" s="40"/>
      <c r="C30" s="40"/>
    </row>
    <row r="31" spans="1:10">
      <c r="A31" s="76" t="s">
        <v>43</v>
      </c>
      <c r="B31" s="77"/>
      <c r="C31" s="77"/>
      <c r="D31" s="77"/>
      <c r="E31" s="77"/>
      <c r="F31" s="77"/>
      <c r="G31" s="78"/>
    </row>
    <row r="32" spans="1:10">
      <c r="A32" s="79" t="s">
        <v>44</v>
      </c>
      <c r="B32" s="79"/>
      <c r="C32" s="79" t="s">
        <v>45</v>
      </c>
      <c r="D32" s="79"/>
      <c r="E32" s="79"/>
      <c r="F32" s="79"/>
      <c r="G32" s="79"/>
    </row>
    <row r="33" spans="1:10">
      <c r="A33" s="81" t="s">
        <v>46</v>
      </c>
      <c r="B33" s="81"/>
      <c r="C33" s="82" t="s">
        <v>47</v>
      </c>
      <c r="D33" s="82"/>
      <c r="E33" s="82"/>
      <c r="F33" s="82"/>
      <c r="G33" s="82"/>
    </row>
    <row r="34" spans="1:10" ht="24.75" customHeight="1">
      <c r="A34" s="80" t="s">
        <v>48</v>
      </c>
      <c r="B34" s="80"/>
      <c r="C34" s="80" t="s">
        <v>49</v>
      </c>
      <c r="D34" s="80"/>
      <c r="E34" s="80"/>
      <c r="F34" s="80"/>
      <c r="G34" s="80"/>
    </row>
    <row r="35" spans="1:10">
      <c r="A35" s="80" t="s">
        <v>50</v>
      </c>
      <c r="B35" s="80"/>
      <c r="C35" s="80" t="s">
        <v>51</v>
      </c>
      <c r="D35" s="80"/>
      <c r="E35" s="80"/>
      <c r="F35" s="80"/>
      <c r="G35" s="80"/>
    </row>
    <row r="36" spans="1:10">
      <c r="A36" s="80" t="s">
        <v>52</v>
      </c>
      <c r="B36" s="80"/>
      <c r="C36" s="80" t="s">
        <v>53</v>
      </c>
      <c r="D36" s="80"/>
      <c r="E36" s="80"/>
      <c r="F36" s="80"/>
      <c r="G36" s="80"/>
    </row>
    <row r="37" spans="1:10">
      <c r="A37" s="80" t="s">
        <v>54</v>
      </c>
      <c r="B37" s="80"/>
      <c r="C37" s="80" t="s">
        <v>55</v>
      </c>
      <c r="D37" s="80"/>
      <c r="E37" s="80"/>
      <c r="F37" s="80"/>
      <c r="G37" s="80"/>
    </row>
    <row r="38" spans="1:10" ht="13.5" thickBot="1">
      <c r="I38" s="35"/>
      <c r="J38" s="35"/>
    </row>
    <row r="39" spans="1:10" s="35" customFormat="1" ht="15.75" thickBot="1">
      <c r="A39" s="64" t="s">
        <v>56</v>
      </c>
      <c r="B39" s="65"/>
      <c r="C39" s="65"/>
      <c r="D39" s="65"/>
      <c r="E39" s="65"/>
      <c r="F39" s="65"/>
      <c r="G39" s="66"/>
      <c r="I39" s="6"/>
      <c r="J39" s="6"/>
    </row>
    <row r="40" spans="1:10" ht="38.25" customHeight="1">
      <c r="A40" s="60">
        <v>1</v>
      </c>
      <c r="B40" s="67" t="s">
        <v>57</v>
      </c>
      <c r="C40" s="67"/>
      <c r="D40" s="67"/>
      <c r="E40" s="67"/>
      <c r="F40" s="67"/>
      <c r="G40" s="67"/>
    </row>
    <row r="41" spans="1:10">
      <c r="A41" s="61">
        <v>2</v>
      </c>
      <c r="B41" s="63" t="s">
        <v>58</v>
      </c>
      <c r="C41" s="63"/>
      <c r="D41" s="63"/>
      <c r="E41" s="63"/>
      <c r="F41" s="63"/>
      <c r="G41" s="63"/>
    </row>
    <row r="44" spans="1:10">
      <c r="H44" s="41"/>
    </row>
    <row r="45" spans="1:10">
      <c r="H45" s="41"/>
      <c r="I45" s="41"/>
      <c r="J45" s="41"/>
    </row>
    <row r="46" spans="1:10">
      <c r="H46" s="41"/>
      <c r="I46" s="41"/>
      <c r="J46" s="41"/>
    </row>
    <row r="47" spans="1:10">
      <c r="H47" s="41"/>
      <c r="I47" s="41"/>
      <c r="J47" s="41"/>
    </row>
    <row r="48" spans="1:10" s="41" customFormat="1">
      <c r="A48" s="6"/>
      <c r="B48" s="6"/>
      <c r="C48" s="6"/>
      <c r="D48" s="6"/>
      <c r="E48" s="6"/>
      <c r="F48" s="6"/>
      <c r="G48" s="6"/>
    </row>
    <row r="49" spans="1:10" s="41" customFormat="1">
      <c r="A49" s="6"/>
      <c r="B49" s="6"/>
      <c r="C49" s="6"/>
      <c r="D49" s="6"/>
      <c r="E49" s="6"/>
      <c r="F49" s="6"/>
      <c r="G49" s="6"/>
    </row>
    <row r="50" spans="1:10" s="41" customFormat="1" ht="30" customHeight="1">
      <c r="A50" s="6"/>
      <c r="B50" s="6"/>
      <c r="C50" s="6"/>
      <c r="D50" s="6"/>
      <c r="E50" s="6"/>
      <c r="F50" s="6"/>
      <c r="G50" s="6"/>
    </row>
    <row r="51" spans="1:10" s="41" customFormat="1">
      <c r="A51" s="6"/>
      <c r="B51" s="6"/>
      <c r="C51" s="6"/>
      <c r="D51" s="6"/>
      <c r="E51" s="6"/>
      <c r="F51" s="6"/>
      <c r="G51" s="6"/>
    </row>
    <row r="52" spans="1:10" s="41" customFormat="1">
      <c r="A52" s="6"/>
      <c r="B52" s="6"/>
      <c r="C52" s="6"/>
      <c r="D52" s="6"/>
      <c r="E52" s="6"/>
      <c r="F52" s="6"/>
      <c r="G52" s="6"/>
    </row>
    <row r="53" spans="1:10" s="41" customFormat="1" ht="28.5" customHeight="1">
      <c r="A53" s="6"/>
      <c r="B53" s="6"/>
      <c r="C53" s="6"/>
      <c r="D53" s="6"/>
      <c r="E53" s="6"/>
      <c r="F53" s="6"/>
      <c r="G53" s="6"/>
      <c r="H53" s="6"/>
    </row>
    <row r="54" spans="1:10" s="41" customFormat="1">
      <c r="A54" s="6"/>
      <c r="B54" s="6"/>
      <c r="C54" s="6"/>
      <c r="D54" s="6"/>
      <c r="E54" s="6"/>
      <c r="F54" s="6"/>
      <c r="G54" s="6"/>
      <c r="H54" s="6"/>
      <c r="I54" s="6"/>
      <c r="J54" s="6"/>
    </row>
    <row r="55" spans="1:10" s="41" customFormat="1" ht="30" customHeight="1">
      <c r="A55" s="6"/>
      <c r="B55" s="6"/>
      <c r="C55" s="6"/>
      <c r="D55" s="6"/>
      <c r="E55" s="6"/>
      <c r="F55" s="6"/>
      <c r="G55" s="6"/>
      <c r="H55" s="6"/>
      <c r="I55" s="6"/>
      <c r="J55" s="6"/>
    </row>
    <row r="56" spans="1:10" s="41" customFormat="1">
      <c r="A56" s="6"/>
      <c r="B56" s="6"/>
      <c r="C56" s="6"/>
      <c r="D56" s="6"/>
      <c r="E56" s="6"/>
      <c r="F56" s="6"/>
      <c r="G56" s="6"/>
      <c r="H56" s="6"/>
      <c r="I56" s="6"/>
      <c r="J56" s="6"/>
    </row>
  </sheetData>
  <mergeCells count="28">
    <mergeCell ref="A32:B32"/>
    <mergeCell ref="C32:G32"/>
    <mergeCell ref="A36:B36"/>
    <mergeCell ref="C36:G36"/>
    <mergeCell ref="A37:B37"/>
    <mergeCell ref="C37:G37"/>
    <mergeCell ref="A33:B33"/>
    <mergeCell ref="C33:G33"/>
    <mergeCell ref="A34:B34"/>
    <mergeCell ref="C34:G34"/>
    <mergeCell ref="A35:B35"/>
    <mergeCell ref="C35:G35"/>
    <mergeCell ref="B41:G41"/>
    <mergeCell ref="A39:G39"/>
    <mergeCell ref="B40:G40"/>
    <mergeCell ref="E22:G22"/>
    <mergeCell ref="A1:J1"/>
    <mergeCell ref="A3:G3"/>
    <mergeCell ref="D4:G4"/>
    <mergeCell ref="D14:G14"/>
    <mergeCell ref="A21:G21"/>
    <mergeCell ref="E23:G23"/>
    <mergeCell ref="E24:G24"/>
    <mergeCell ref="E25:G25"/>
    <mergeCell ref="E26:G26"/>
    <mergeCell ref="E27:G27"/>
    <mergeCell ref="E28:G28"/>
    <mergeCell ref="A31:G31"/>
  </mergeCells>
  <conditionalFormatting sqref="F13:G13">
    <cfRule type="cellIs" dxfId="56" priority="55" operator="equal">
      <formula>"Recommended"</formula>
    </cfRule>
    <cfRule type="cellIs" dxfId="55" priority="56" operator="equal">
      <formula>"Required"</formula>
    </cfRule>
    <cfRule type="containsText" dxfId="54" priority="57" operator="containsText" text="NA">
      <formula>NOT(ISERROR(SEARCH("NA",F13)))</formula>
    </cfRule>
  </conditionalFormatting>
  <conditionalFormatting sqref="D13">
    <cfRule type="cellIs" dxfId="53" priority="48" operator="equal">
      <formula>"Recommended"</formula>
    </cfRule>
    <cfRule type="cellIs" dxfId="52" priority="49" operator="equal">
      <formula>"Required"</formula>
    </cfRule>
    <cfRule type="containsText" dxfId="51" priority="50" operator="containsText" text="NA">
      <formula>NOT(ISERROR(SEARCH("NA",D13)))</formula>
    </cfRule>
  </conditionalFormatting>
  <conditionalFormatting sqref="E13">
    <cfRule type="cellIs" dxfId="50" priority="45" operator="equal">
      <formula>"Recommended"</formula>
    </cfRule>
    <cfRule type="cellIs" dxfId="49" priority="46" operator="equal">
      <formula>"Required"</formula>
    </cfRule>
    <cfRule type="containsText" dxfId="48" priority="47" operator="containsText" text="NA">
      <formula>NOT(ISERROR(SEARCH("NA",E13)))</formula>
    </cfRule>
  </conditionalFormatting>
  <conditionalFormatting sqref="D4">
    <cfRule type="cellIs" dxfId="47" priority="36" operator="equal">
      <formula>"GREY"</formula>
    </cfRule>
    <cfRule type="cellIs" dxfId="46" priority="37" operator="equal">
      <formula>"GREEN"</formula>
    </cfRule>
    <cfRule type="cellIs" dxfId="45" priority="38" operator="equal">
      <formula>"RED"</formula>
    </cfRule>
    <cfRule type="cellIs" dxfId="44" priority="39" operator="equal">
      <formula>"YELLOW"</formula>
    </cfRule>
    <cfRule type="cellIs" dxfId="43" priority="40" operator="equal">
      <formula>"""YELLOW"""</formula>
    </cfRule>
  </conditionalFormatting>
  <conditionalFormatting sqref="D14">
    <cfRule type="cellIs" dxfId="42" priority="31" operator="equal">
      <formula>"GREY"</formula>
    </cfRule>
    <cfRule type="cellIs" dxfId="41" priority="32" operator="equal">
      <formula>"GREEN"</formula>
    </cfRule>
    <cfRule type="cellIs" dxfId="40" priority="33" operator="equal">
      <formula>"RED"</formula>
    </cfRule>
    <cfRule type="cellIs" dxfId="39" priority="34" operator="equal">
      <formula>"YELLOW"</formula>
    </cfRule>
    <cfRule type="cellIs" dxfId="38" priority="35" operator="equal">
      <formula>"""YELLOW"""</formula>
    </cfRule>
  </conditionalFormatting>
  <conditionalFormatting sqref="D12:F12 G8:G11">
    <cfRule type="cellIs" dxfId="37" priority="28" operator="equal">
      <formula>"Recommended"</formula>
    </cfRule>
    <cfRule type="cellIs" dxfId="36" priority="29" operator="equal">
      <formula>"Required"</formula>
    </cfRule>
    <cfRule type="containsText" dxfId="35" priority="30" operator="containsText" text="NA">
      <formula>NOT(ISERROR(SEARCH("NA",D8)))</formula>
    </cfRule>
  </conditionalFormatting>
  <conditionalFormatting sqref="D8:D11">
    <cfRule type="cellIs" dxfId="34" priority="25" operator="equal">
      <formula>"Recommended"</formula>
    </cfRule>
    <cfRule type="cellIs" dxfId="33" priority="26" operator="equal">
      <formula>"Required"</formula>
    </cfRule>
    <cfRule type="containsText" dxfId="32" priority="27" operator="containsText" text="NA">
      <formula>NOT(ISERROR(SEARCH("NA",D8)))</formula>
    </cfRule>
  </conditionalFormatting>
  <conditionalFormatting sqref="E8:E11">
    <cfRule type="cellIs" dxfId="31" priority="22" operator="equal">
      <formula>"Recommended"</formula>
    </cfRule>
    <cfRule type="cellIs" dxfId="30" priority="23" operator="equal">
      <formula>"Required"</formula>
    </cfRule>
    <cfRule type="containsText" dxfId="29" priority="24" operator="containsText" text="NA">
      <formula>NOT(ISERROR(SEARCH("NA",E8)))</formula>
    </cfRule>
  </conditionalFormatting>
  <conditionalFormatting sqref="F8:F11">
    <cfRule type="cellIs" dxfId="28" priority="19" operator="equal">
      <formula>"Recommended"</formula>
    </cfRule>
    <cfRule type="cellIs" dxfId="27" priority="20" operator="equal">
      <formula>"Required"</formula>
    </cfRule>
    <cfRule type="containsText" dxfId="26" priority="21" operator="containsText" text="NA">
      <formula>NOT(ISERROR(SEARCH("NA",F8)))</formula>
    </cfRule>
  </conditionalFormatting>
  <conditionalFormatting sqref="G12">
    <cfRule type="cellIs" dxfId="25" priority="16" operator="equal">
      <formula>"Recommended"</formula>
    </cfRule>
    <cfRule type="cellIs" dxfId="24" priority="17" operator="equal">
      <formula>"Required"</formula>
    </cfRule>
    <cfRule type="containsText" dxfId="23" priority="18" operator="containsText" text="NA">
      <formula>NOT(ISERROR(SEARCH("NA",G12)))</formula>
    </cfRule>
  </conditionalFormatting>
  <conditionalFormatting sqref="G19">
    <cfRule type="cellIs" dxfId="22" priority="1" operator="equal">
      <formula>"Recommended"</formula>
    </cfRule>
    <cfRule type="cellIs" dxfId="21" priority="2" operator="equal">
      <formula>"Required"</formula>
    </cfRule>
    <cfRule type="containsText" dxfId="20" priority="3" operator="containsText" text="NA">
      <formula>NOT(ISERROR(SEARCH("NA",G19)))</formula>
    </cfRule>
  </conditionalFormatting>
  <conditionalFormatting sqref="D19:F19 G18">
    <cfRule type="cellIs" dxfId="19" priority="13" operator="equal">
      <formula>"Recommended"</formula>
    </cfRule>
    <cfRule type="cellIs" dxfId="18" priority="14" operator="equal">
      <formula>"Required"</formula>
    </cfRule>
    <cfRule type="containsText" dxfId="17" priority="15" operator="containsText" text="NA">
      <formula>NOT(ISERROR(SEARCH("NA",D18)))</formula>
    </cfRule>
  </conditionalFormatting>
  <conditionalFormatting sqref="D18">
    <cfRule type="cellIs" dxfId="16" priority="10" operator="equal">
      <formula>"Recommended"</formula>
    </cfRule>
    <cfRule type="cellIs" dxfId="15" priority="11" operator="equal">
      <formula>"Required"</formula>
    </cfRule>
    <cfRule type="containsText" dxfId="14" priority="12" operator="containsText" text="NA">
      <formula>NOT(ISERROR(SEARCH("NA",D18)))</formula>
    </cfRule>
  </conditionalFormatting>
  <conditionalFormatting sqref="E18">
    <cfRule type="cellIs" dxfId="13" priority="7" operator="equal">
      <formula>"Recommended"</formula>
    </cfRule>
    <cfRule type="cellIs" dxfId="12" priority="8" operator="equal">
      <formula>"Required"</formula>
    </cfRule>
    <cfRule type="containsText" dxfId="11" priority="9" operator="containsText" text="NA">
      <formula>NOT(ISERROR(SEARCH("NA",E18)))</formula>
    </cfRule>
  </conditionalFormatting>
  <conditionalFormatting sqref="F18">
    <cfRule type="cellIs" dxfId="10" priority="4" operator="equal">
      <formula>"Recommended"</formula>
    </cfRule>
    <cfRule type="cellIs" dxfId="9" priority="5" operator="equal">
      <formula>"Required"</formula>
    </cfRule>
    <cfRule type="containsText" dxfId="8" priority="6" operator="containsText" text="NA">
      <formula>NOT(ISERROR(SEARCH("NA",F18)))</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54" operator="containsText" id="{E311C813-0BD8-4BA8-BFA2-4088233D8E1D}">
            <xm:f>NOT(ISERROR(SEARCH(4,D6)))</xm:f>
            <xm:f>4</xm:f>
            <x14:dxf>
              <fill>
                <patternFill>
                  <bgColor theme="5" tint="0.59996337778862885"/>
                </patternFill>
              </fill>
            </x14:dxf>
          </x14:cfRule>
          <xm:sqref>D6</xm:sqref>
        </x14:conditionalFormatting>
        <x14:conditionalFormatting xmlns:xm="http://schemas.microsoft.com/office/excel/2006/main">
          <x14:cfRule type="containsText" priority="53" operator="containsText" id="{3419F3F1-0B30-41C8-922D-F59B25CACC5A}">
            <xm:f>NOT(ISERROR(SEARCH(3,E6)))</xm:f>
            <xm:f>3</xm:f>
            <x14:dxf>
              <fill>
                <patternFill>
                  <bgColor theme="5" tint="0.59996337778862885"/>
                </patternFill>
              </fill>
            </x14:dxf>
          </x14:cfRule>
          <xm:sqref>E6</xm:sqref>
        </x14:conditionalFormatting>
        <x14:conditionalFormatting xmlns:xm="http://schemas.microsoft.com/office/excel/2006/main">
          <x14:cfRule type="containsText" priority="52" operator="containsText" id="{6915EF72-B594-4616-96DC-DA127E92D1BC}">
            <xm:f>NOT(ISERROR(SEARCH(2,F6)))</xm:f>
            <xm:f>2</xm:f>
            <x14:dxf>
              <fill>
                <patternFill>
                  <bgColor theme="5" tint="0.59996337778862885"/>
                </patternFill>
              </fill>
            </x14:dxf>
          </x14:cfRule>
          <xm:sqref>F6</xm:sqref>
        </x14:conditionalFormatting>
        <x14:conditionalFormatting xmlns:xm="http://schemas.microsoft.com/office/excel/2006/main">
          <x14:cfRule type="containsText" priority="51" operator="containsText" id="{5E39C040-CDFB-42B8-8343-37411725A77F}">
            <xm:f>NOT(ISERROR(SEARCH(1,G6)))</xm:f>
            <xm:f>1</xm:f>
            <x14:dxf>
              <fill>
                <patternFill>
                  <bgColor theme="5" tint="0.59996337778862885"/>
                </patternFill>
              </fill>
            </x14:dxf>
          </x14:cfRule>
          <xm:sqref>G6</xm:sqref>
        </x14:conditionalFormatting>
        <x14:conditionalFormatting xmlns:xm="http://schemas.microsoft.com/office/excel/2006/main">
          <x14:cfRule type="containsText" priority="44" operator="containsText" id="{FCDFFB77-63DF-4405-8297-81BCB301F390}">
            <xm:f>NOT(ISERROR(SEARCH(4,D16)))</xm:f>
            <xm:f>4</xm:f>
            <x14:dxf>
              <fill>
                <patternFill>
                  <bgColor theme="5" tint="0.59996337778862885"/>
                </patternFill>
              </fill>
            </x14:dxf>
          </x14:cfRule>
          <xm:sqref>D16</xm:sqref>
        </x14:conditionalFormatting>
        <x14:conditionalFormatting xmlns:xm="http://schemas.microsoft.com/office/excel/2006/main">
          <x14:cfRule type="containsText" priority="43" operator="containsText" id="{A34404DB-D258-4299-812D-D45AEC69A853}">
            <xm:f>NOT(ISERROR(SEARCH(3,E16)))</xm:f>
            <xm:f>3</xm:f>
            <x14:dxf>
              <fill>
                <patternFill>
                  <bgColor theme="5" tint="0.59996337778862885"/>
                </patternFill>
              </fill>
            </x14:dxf>
          </x14:cfRule>
          <xm:sqref>E16</xm:sqref>
        </x14:conditionalFormatting>
        <x14:conditionalFormatting xmlns:xm="http://schemas.microsoft.com/office/excel/2006/main">
          <x14:cfRule type="containsText" priority="42" operator="containsText" id="{503F77BB-DB56-44A6-B02F-286C8571E42A}">
            <xm:f>NOT(ISERROR(SEARCH(2,F16)))</xm:f>
            <xm:f>2</xm:f>
            <x14:dxf>
              <fill>
                <patternFill>
                  <bgColor theme="5" tint="0.59996337778862885"/>
                </patternFill>
              </fill>
            </x14:dxf>
          </x14:cfRule>
          <xm:sqref>F16</xm:sqref>
        </x14:conditionalFormatting>
        <x14:conditionalFormatting xmlns:xm="http://schemas.microsoft.com/office/excel/2006/main">
          <x14:cfRule type="containsText" priority="41" operator="containsText" id="{B8EDA2EE-6075-4FFA-A7AE-02FBCC663C2B}">
            <xm:f>NOT(ISERROR(SEARCH(1,G16)))</xm:f>
            <xm:f>1</xm:f>
            <x14:dxf>
              <fill>
                <patternFill>
                  <bgColor theme="5" tint="0.59996337778862885"/>
                </patternFill>
              </fill>
            </x14:dxf>
          </x14:cfRule>
          <xm:sqref>G16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6"/>
  <sheetViews>
    <sheetView tabSelected="1" workbookViewId="0">
      <selection activeCell="E33" sqref="E33"/>
    </sheetView>
  </sheetViews>
  <sheetFormatPr defaultRowHeight="15"/>
  <cols>
    <col min="1" max="1" width="16.7109375" customWidth="1"/>
    <col min="2" max="2" width="42.7109375" customWidth="1"/>
    <col min="4" max="4" width="14.7109375" customWidth="1"/>
    <col min="5" max="5" width="42.7109375" customWidth="1"/>
  </cols>
  <sheetData>
    <row r="1" spans="1:5">
      <c r="A1" s="83" t="s">
        <v>59</v>
      </c>
      <c r="B1" s="84"/>
      <c r="D1" s="83" t="s">
        <v>60</v>
      </c>
      <c r="E1" s="84"/>
    </row>
    <row r="2" spans="1:5">
      <c r="A2" s="46" t="s">
        <v>61</v>
      </c>
      <c r="B2" s="43" t="s">
        <v>62</v>
      </c>
      <c r="D2" s="50" t="s">
        <v>63</v>
      </c>
      <c r="E2" s="51" t="s">
        <v>64</v>
      </c>
    </row>
    <row r="3" spans="1:5">
      <c r="A3" s="46" t="s">
        <v>65</v>
      </c>
      <c r="B3" s="43" t="s">
        <v>66</v>
      </c>
      <c r="D3" s="52" t="s">
        <v>67</v>
      </c>
      <c r="E3" s="53" t="s">
        <v>68</v>
      </c>
    </row>
    <row r="4" spans="1:5">
      <c r="A4" s="46" t="s">
        <v>69</v>
      </c>
      <c r="B4" s="43" t="s">
        <v>70</v>
      </c>
      <c r="D4" s="54" t="s">
        <v>71</v>
      </c>
      <c r="E4" s="55" t="s">
        <v>72</v>
      </c>
    </row>
    <row r="5" spans="1:5" ht="15.75" thickBot="1">
      <c r="A5" s="47" t="s">
        <v>73</v>
      </c>
      <c r="B5" s="45" t="s">
        <v>74</v>
      </c>
      <c r="D5" s="54" t="s">
        <v>75</v>
      </c>
      <c r="E5" s="55" t="s">
        <v>76</v>
      </c>
    </row>
    <row r="6" spans="1:5" ht="15.75" thickBot="1">
      <c r="D6" s="52" t="s">
        <v>77</v>
      </c>
      <c r="E6" s="53" t="s">
        <v>78</v>
      </c>
    </row>
    <row r="7" spans="1:5">
      <c r="A7" s="83" t="s">
        <v>79</v>
      </c>
      <c r="B7" s="84"/>
      <c r="D7" s="54" t="s">
        <v>80</v>
      </c>
      <c r="E7" s="55" t="s">
        <v>81</v>
      </c>
    </row>
    <row r="8" spans="1:5">
      <c r="A8" s="46" t="s">
        <v>82</v>
      </c>
      <c r="B8" s="43" t="s">
        <v>83</v>
      </c>
      <c r="D8" s="54" t="s">
        <v>84</v>
      </c>
      <c r="E8" s="55" t="s">
        <v>85</v>
      </c>
    </row>
    <row r="9" spans="1:5">
      <c r="A9" s="46" t="s">
        <v>86</v>
      </c>
      <c r="B9" s="43" t="s">
        <v>87</v>
      </c>
      <c r="D9" s="52" t="s">
        <v>88</v>
      </c>
      <c r="E9" s="53" t="s">
        <v>68</v>
      </c>
    </row>
    <row r="10" spans="1:5">
      <c r="A10" s="46" t="s">
        <v>89</v>
      </c>
      <c r="B10" s="43" t="s">
        <v>90</v>
      </c>
      <c r="D10" s="54" t="s">
        <v>91</v>
      </c>
      <c r="E10" s="55" t="s">
        <v>92</v>
      </c>
    </row>
    <row r="11" spans="1:5">
      <c r="A11" s="46" t="s">
        <v>93</v>
      </c>
      <c r="B11" s="43" t="s">
        <v>94</v>
      </c>
      <c r="D11" s="54" t="s">
        <v>95</v>
      </c>
      <c r="E11" s="55" t="s">
        <v>96</v>
      </c>
    </row>
    <row r="12" spans="1:5">
      <c r="A12" s="46" t="s">
        <v>97</v>
      </c>
      <c r="B12" s="43" t="s">
        <v>98</v>
      </c>
      <c r="D12" s="54" t="s">
        <v>99</v>
      </c>
      <c r="E12" s="55" t="s">
        <v>100</v>
      </c>
    </row>
    <row r="13" spans="1:5">
      <c r="A13" s="46" t="s">
        <v>101</v>
      </c>
      <c r="B13" s="43" t="s">
        <v>102</v>
      </c>
      <c r="D13" s="56" t="s">
        <v>103</v>
      </c>
      <c r="E13" s="57" t="s">
        <v>64</v>
      </c>
    </row>
    <row r="14" spans="1:5">
      <c r="A14" s="46" t="s">
        <v>104</v>
      </c>
      <c r="B14" s="43" t="s">
        <v>105</v>
      </c>
      <c r="D14" s="52" t="s">
        <v>106</v>
      </c>
      <c r="E14" s="53" t="s">
        <v>107</v>
      </c>
    </row>
    <row r="15" spans="1:5" ht="15.75" thickBot="1">
      <c r="A15" s="46" t="s">
        <v>108</v>
      </c>
      <c r="B15" s="43" t="s">
        <v>109</v>
      </c>
      <c r="D15" s="58" t="s">
        <v>110</v>
      </c>
      <c r="E15" s="59" t="s">
        <v>111</v>
      </c>
    </row>
    <row r="16" spans="1:5">
      <c r="A16" s="46" t="s">
        <v>112</v>
      </c>
      <c r="B16" s="43" t="s">
        <v>113</v>
      </c>
    </row>
    <row r="17" spans="1:2">
      <c r="A17" s="46" t="s">
        <v>114</v>
      </c>
      <c r="B17" s="43" t="s">
        <v>115</v>
      </c>
    </row>
    <row r="18" spans="1:2" ht="15.75" thickBot="1">
      <c r="A18" s="47" t="s">
        <v>116</v>
      </c>
      <c r="B18" s="45" t="s">
        <v>117</v>
      </c>
    </row>
    <row r="19" spans="1:2" ht="15.75" thickBot="1"/>
    <row r="20" spans="1:2">
      <c r="A20" s="83" t="s">
        <v>118</v>
      </c>
      <c r="B20" s="84"/>
    </row>
    <row r="21" spans="1:2">
      <c r="A21" s="42">
        <v>1</v>
      </c>
      <c r="B21" s="43" t="s">
        <v>119</v>
      </c>
    </row>
    <row r="22" spans="1:2">
      <c r="A22" s="42">
        <v>1.1000000000000001</v>
      </c>
      <c r="B22" s="43" t="s">
        <v>120</v>
      </c>
    </row>
    <row r="23" spans="1:2" ht="15.75" thickBot="1">
      <c r="A23" s="44" t="s">
        <v>121</v>
      </c>
      <c r="B23" s="45" t="s">
        <v>122</v>
      </c>
    </row>
    <row r="27" spans="1:2" s="48" customFormat="1"/>
    <row r="28" spans="1:2" s="49" customFormat="1"/>
    <row r="29" spans="1:2" s="49" customFormat="1"/>
    <row r="30" spans="1:2" s="48" customFormat="1"/>
    <row r="31" spans="1:2" s="49" customFormat="1"/>
    <row r="32" spans="1:2" s="49" customFormat="1"/>
    <row r="33" s="48" customFormat="1"/>
    <row r="34" s="49" customFormat="1"/>
    <row r="35" s="49" customFormat="1"/>
    <row r="36" s="49" customFormat="1"/>
  </sheetData>
  <mergeCells count="4">
    <mergeCell ref="A1:B1"/>
    <mergeCell ref="A7:B7"/>
    <mergeCell ref="A20:B20"/>
    <mergeCell ref="D1:E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5"/>
  <sheetViews>
    <sheetView zoomScaleNormal="100" workbookViewId="0">
      <selection activeCell="C17" sqref="C17"/>
    </sheetView>
  </sheetViews>
  <sheetFormatPr defaultRowHeight="15"/>
  <cols>
    <col min="1" max="1" width="12.7109375" style="5" customWidth="1"/>
    <col min="2" max="2" width="16.5703125" style="1" customWidth="1"/>
    <col min="3" max="3" width="60.5703125" style="1" customWidth="1"/>
    <col min="4" max="4" width="18.7109375" style="1" customWidth="1"/>
    <col min="5" max="5" width="16.7109375" style="1" customWidth="1"/>
    <col min="6" max="6" width="12.7109375" style="1" customWidth="1"/>
    <col min="7" max="16384" width="9.140625" style="1"/>
  </cols>
  <sheetData>
    <row r="1" spans="1:6" ht="15.75">
      <c r="A1" s="85" t="s">
        <v>10</v>
      </c>
      <c r="B1" s="86"/>
      <c r="C1" s="86"/>
      <c r="D1" s="86"/>
      <c r="E1" s="86"/>
      <c r="F1" s="87"/>
    </row>
    <row r="2" spans="1:6" ht="30" customHeight="1">
      <c r="A2" s="2" t="s">
        <v>123</v>
      </c>
      <c r="B2" s="2" t="s">
        <v>124</v>
      </c>
      <c r="C2" s="2" t="s">
        <v>125</v>
      </c>
      <c r="D2" s="2" t="s">
        <v>52</v>
      </c>
      <c r="E2" s="2" t="s">
        <v>126</v>
      </c>
      <c r="F2" s="3" t="s">
        <v>54</v>
      </c>
    </row>
    <row r="3" spans="1:6">
      <c r="A3" s="4"/>
    </row>
    <row r="4" spans="1:6">
      <c r="A4" s="4"/>
    </row>
    <row r="5" spans="1:6">
      <c r="A5" s="4"/>
    </row>
    <row r="6" spans="1:6">
      <c r="A6" s="4"/>
    </row>
    <row r="7" spans="1:6">
      <c r="A7" s="4"/>
    </row>
    <row r="8" spans="1:6">
      <c r="A8" s="4"/>
    </row>
    <row r="9" spans="1:6">
      <c r="A9" s="4"/>
    </row>
    <row r="10" spans="1:6">
      <c r="A10" s="4"/>
    </row>
    <row r="11" spans="1:6">
      <c r="A11" s="4"/>
    </row>
    <row r="12" spans="1:6">
      <c r="A12" s="4"/>
    </row>
    <row r="13" spans="1:6">
      <c r="A13" s="4"/>
    </row>
    <row r="14" spans="1:6">
      <c r="A14" s="4"/>
    </row>
    <row r="15" spans="1:6">
      <c r="A15" s="4"/>
    </row>
  </sheetData>
  <mergeCells count="1">
    <mergeCell ref="A1:F1"/>
  </mergeCells>
  <dataValidations count="3">
    <dataValidation type="list" allowBlank="1" showInputMessage="1" showErrorMessage="1" sqref="D3:D20" xr:uid="{00000000-0002-0000-0200-000000000000}">
      <formula1>Priority</formula1>
    </dataValidation>
    <dataValidation type="list" allowBlank="1" showInputMessage="1" showErrorMessage="1" sqref="F1:F1048576" xr:uid="{00000000-0002-0000-0200-000001000000}">
      <formula1>PassFail2</formula1>
    </dataValidation>
    <dataValidation type="list" allowBlank="1" showInputMessage="1" showErrorMessage="1" sqref="B1:B1048576" xr:uid="{00000000-0002-0000-0200-000002000000}">
      <formula1>Req</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3000000}">
          <x14:formula1>
            <xm:f>'Code Values'!$A$20:$A$24</xm:f>
          </x14:formula1>
          <xm:sqref>E1:E1048576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9"/>
  <sheetViews>
    <sheetView workbookViewId="0">
      <selection activeCell="E21" sqref="E21"/>
    </sheetView>
  </sheetViews>
  <sheetFormatPr defaultRowHeight="15"/>
  <cols>
    <col min="1" max="1" width="18.5703125" customWidth="1"/>
  </cols>
  <sheetData>
    <row r="1" spans="1:1">
      <c r="A1" t="s">
        <v>90</v>
      </c>
    </row>
    <row r="2" spans="1:1">
      <c r="A2" t="s">
        <v>94</v>
      </c>
    </row>
    <row r="3" spans="1:1">
      <c r="A3" t="s">
        <v>98</v>
      </c>
    </row>
    <row r="4" spans="1:1">
      <c r="A4" t="s">
        <v>83</v>
      </c>
    </row>
    <row r="5" spans="1:1">
      <c r="A5" t="s">
        <v>87</v>
      </c>
    </row>
    <row r="6" spans="1:1">
      <c r="A6" t="s">
        <v>102</v>
      </c>
    </row>
    <row r="7" spans="1:1">
      <c r="A7" t="s">
        <v>127</v>
      </c>
    </row>
    <row r="8" spans="1:1">
      <c r="A8" t="s">
        <v>109</v>
      </c>
    </row>
    <row r="9" spans="1:1">
      <c r="A9" t="s">
        <v>113</v>
      </c>
    </row>
    <row r="10" spans="1:1">
      <c r="A10" t="s">
        <v>115</v>
      </c>
    </row>
    <row r="11" spans="1:1">
      <c r="A11" t="s">
        <v>117</v>
      </c>
    </row>
    <row r="14" spans="1:1">
      <c r="A14" t="s">
        <v>128</v>
      </c>
    </row>
    <row r="15" spans="1:1">
      <c r="A15" t="s">
        <v>129</v>
      </c>
    </row>
    <row r="16" spans="1:1">
      <c r="A16" t="s">
        <v>130</v>
      </c>
    </row>
    <row r="17" spans="1:1">
      <c r="A17" t="s">
        <v>131</v>
      </c>
    </row>
    <row r="20" spans="1:1">
      <c r="A20" t="s">
        <v>132</v>
      </c>
    </row>
    <row r="21" spans="1:1">
      <c r="A21" t="s">
        <v>133</v>
      </c>
    </row>
    <row r="22" spans="1:1">
      <c r="A22" t="s">
        <v>134</v>
      </c>
    </row>
    <row r="23" spans="1:1">
      <c r="A23" t="s">
        <v>135</v>
      </c>
    </row>
    <row r="24" spans="1:1">
      <c r="A24" t="s">
        <v>136</v>
      </c>
    </row>
    <row r="27" spans="1:1">
      <c r="A27" t="s">
        <v>137</v>
      </c>
    </row>
    <row r="28" spans="1:1">
      <c r="A28" t="s">
        <v>138</v>
      </c>
    </row>
    <row r="29" spans="1:1">
      <c r="A29" t="s">
        <v>136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1965504ADF52643B934E8E5A741DE31" ma:contentTypeVersion="5" ma:contentTypeDescription="Create a new document." ma:contentTypeScope="" ma:versionID="635c8a4a124cf6258064c6c70dc026b2">
  <xsd:schema xmlns:xsd="http://www.w3.org/2001/XMLSchema" xmlns:xs="http://www.w3.org/2001/XMLSchema" xmlns:p="http://schemas.microsoft.com/office/2006/metadata/properties" xmlns:ns2="6a6fb1c0-5c7c-4a2a-9e0a-bc724f8a6149" xmlns:ns3="7599adfd-4451-4749-831e-fcf8f84acaba" targetNamespace="http://schemas.microsoft.com/office/2006/metadata/properties" ma:root="true" ma:fieldsID="faaacbd25891a5511c99e758cfc2cf33" ns2:_="" ns3:_="">
    <xsd:import namespace="6a6fb1c0-5c7c-4a2a-9e0a-bc724f8a6149"/>
    <xsd:import namespace="7599adfd-4451-4749-831e-fcf8f84acaba"/>
    <xsd:element name="properties">
      <xsd:complexType>
        <xsd:sequence>
          <xsd:element name="documentManagement">
            <xsd:complexType>
              <xsd:all>
                <xsd:element ref="ns2:SharedWithUsers" minOccurs="0"/>
                <xsd:element ref="ns2:SharedWithDetails" minOccurs="0"/>
                <xsd:element ref="ns3:TemplateType" minOccurs="0"/>
                <xsd:element ref="ns3:TemplateStatus" minOccurs="0"/>
                <xsd:element ref="ns3:PDMPhase"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6fb1c0-5c7c-4a2a-9e0a-bc724f8a614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99adfd-4451-4749-831e-fcf8f84acaba" elementFormDefault="qualified">
    <xsd:import namespace="http://schemas.microsoft.com/office/2006/documentManagement/types"/>
    <xsd:import namespace="http://schemas.microsoft.com/office/infopath/2007/PartnerControls"/>
    <xsd:element name="TemplateType" ma:index="10" nillable="true" ma:displayName="TemplateType" ma:format="Dropdown" ma:internalName="TemplateType">
      <xsd:simpleType>
        <xsd:restriction base="dms:Choice">
          <xsd:enumeration value="DST"/>
          <xsd:enumeration value="FDOT-OIT"/>
          <xsd:enumeration value="Other"/>
        </xsd:restriction>
      </xsd:simpleType>
    </xsd:element>
    <xsd:element name="TemplateStatus" ma:index="11" nillable="true" ma:displayName="TemplateStatus" ma:default="Active" ma:format="Dropdown" ma:internalName="TemplateStatus">
      <xsd:simpleType>
        <xsd:restriction base="dms:Choice">
          <xsd:enumeration value="Active"/>
          <xsd:enumeration value="Archived"/>
          <xsd:enumeration value="Future"/>
        </xsd:restriction>
      </xsd:simpleType>
    </xsd:element>
    <xsd:element name="PDMPhase" ma:index="12" nillable="true" ma:displayName="PDMPhase" ma:default="Execute" ma:format="Dropdown" ma:internalName="PDMPhase">
      <xsd:simpleType>
        <xsd:restriction base="dms:Choice">
          <xsd:enumeration value="Initiate"/>
          <xsd:enumeration value="Plan"/>
          <xsd:enumeration value="Execute"/>
          <xsd:enumeration value="Close"/>
          <xsd:enumeration value="MonitorControl"/>
        </xsd:restriction>
      </xsd:simpleType>
    </xsd:element>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emplateType xmlns="7599adfd-4451-4749-831e-fcf8f84acaba">DST</TemplateType>
    <TemplateStatus xmlns="7599adfd-4451-4749-831e-fcf8f84acaba">Active</TemplateStatus>
    <PDMPhase xmlns="7599adfd-4451-4749-831e-fcf8f84acaba">Plan</PDMPhase>
    <SharedWithUsers xmlns="6a6fb1c0-5c7c-4a2a-9e0a-bc724f8a6149">
      <UserInfo>
        <DisplayName>Houston-Thompson, Alethea</DisplayName>
        <AccountId>101</AccountId>
        <AccountType/>
      </UserInfo>
    </SharedWithUsers>
  </documentManagement>
</p:properties>
</file>

<file path=customXml/itemProps1.xml><?xml version="1.0" encoding="utf-8"?>
<ds:datastoreItem xmlns:ds="http://schemas.openxmlformats.org/officeDocument/2006/customXml" ds:itemID="{A9862987-4C82-478D-AD59-AF61D84E4325}"/>
</file>

<file path=customXml/itemProps2.xml><?xml version="1.0" encoding="utf-8"?>
<ds:datastoreItem xmlns:ds="http://schemas.openxmlformats.org/officeDocument/2006/customXml" ds:itemID="{7187C03E-56B9-4695-9577-5025B64D5304}"/>
</file>

<file path=customXml/itemProps3.xml><?xml version="1.0" encoding="utf-8"?>
<ds:datastoreItem xmlns:ds="http://schemas.openxmlformats.org/officeDocument/2006/customXml" ds:itemID="{27784CAA-F8A5-4F60-937C-33FD0BB738B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PMO Requirements Traceability Matrix</dc:title>
  <dc:subject/>
  <dc:creator>Lucas, Bill</dc:creator>
  <cp:keywords/>
  <dc:description/>
  <cp:lastModifiedBy>Holland, Dreunna</cp:lastModifiedBy>
  <cp:revision/>
  <dcterms:created xsi:type="dcterms:W3CDTF">2015-11-23T14:02:01Z</dcterms:created>
  <dcterms:modified xsi:type="dcterms:W3CDTF">2019-11-26T20:45:34Z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0x01010021965504ADF52643B934E8E5A741DE31</vt:lpwstr>
  </property>
</Properties>
</file>